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drawings/drawing3.xml" ContentType="application/vnd.openxmlformats-officedocument.drawing+xml"/>
  <Override PartName="/xl/tables/table3.xml" ContentType="application/vnd.openxmlformats-officedocument.spreadsheetml.table+xml"/>
  <Override PartName="/xl/drawings/drawing4.xml" ContentType="application/vnd.openxmlformats-officedocument.drawing+xml"/>
  <Override PartName="/xl/tables/table4.xml" ContentType="application/vnd.openxmlformats-officedocument.spreadsheetml.table+xml"/>
  <Override PartName="/xl/drawings/drawing5.xml" ContentType="application/vnd.openxmlformats-officedocument.drawing+xml"/>
  <Override PartName="/xl/tables/table5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filterPrivacy="1" defaultThemeVersion="202300"/>
  <xr:revisionPtr revIDLastSave="0" documentId="13_ncr:1_{8D60AF8C-69EB-4A17-95A9-B0636C7DCECE}" xr6:coauthVersionLast="47" xr6:coauthVersionMax="47" xr10:uidLastSave="{00000000-0000-0000-0000-000000000000}"/>
  <bookViews>
    <workbookView xWindow="-120" yWindow="-120" windowWidth="29040" windowHeight="15720" firstSheet="1" activeTab="1" xr2:uid="{2B335F30-57FC-4B99-9DDC-9723AC1BC572}"/>
  </bookViews>
  <sheets>
    <sheet name="Listas" sheetId="8" state="hidden" r:id="rId1"/>
    <sheet name="Objetivos" sheetId="4" r:id="rId2"/>
    <sheet name="Actividades" sheetId="1" r:id="rId3"/>
    <sheet name="Deportistas" sheetId="2" r:id="rId4"/>
    <sheet name="Resultados" sheetId="6" r:id="rId5"/>
    <sheet name="Tecnicos y otros" sheetId="3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" i="3" l="1"/>
  <c r="B8" i="3"/>
  <c r="B7" i="3"/>
  <c r="B6" i="3"/>
  <c r="B5" i="3"/>
  <c r="B4" i="3"/>
  <c r="B9" i="6"/>
  <c r="B8" i="6"/>
  <c r="B7" i="6"/>
  <c r="B6" i="6"/>
  <c r="B5" i="6"/>
  <c r="B4" i="6"/>
  <c r="B9" i="2"/>
  <c r="B8" i="2"/>
  <c r="B7" i="2"/>
  <c r="B6" i="2"/>
  <c r="B5" i="2"/>
  <c r="B4" i="2"/>
  <c r="B5" i="1"/>
  <c r="B6" i="1"/>
  <c r="B7" i="1"/>
  <c r="B8" i="1"/>
  <c r="B9" i="1"/>
  <c r="B4" i="1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44" i="2"/>
  <c r="I45" i="2"/>
  <c r="I46" i="2"/>
  <c r="I47" i="2"/>
  <c r="I48" i="2"/>
  <c r="I49" i="2"/>
  <c r="I50" i="2"/>
  <c r="I51" i="2"/>
  <c r="I52" i="2"/>
  <c r="I53" i="2"/>
  <c r="I54" i="2"/>
  <c r="I55" i="2"/>
  <c r="I56" i="2"/>
  <c r="I57" i="2"/>
  <c r="I58" i="2"/>
  <c r="I59" i="2"/>
  <c r="I60" i="2"/>
  <c r="I61" i="2"/>
  <c r="I62" i="2"/>
  <c r="I63" i="2"/>
  <c r="I64" i="2"/>
  <c r="I65" i="2"/>
  <c r="I66" i="2"/>
  <c r="I67" i="2"/>
  <c r="I68" i="2"/>
  <c r="I69" i="2"/>
  <c r="I70" i="2"/>
  <c r="I71" i="2"/>
  <c r="I72" i="2"/>
  <c r="I73" i="2"/>
  <c r="I74" i="2"/>
  <c r="I75" i="2"/>
  <c r="I76" i="2"/>
  <c r="I77" i="2"/>
  <c r="I78" i="2"/>
  <c r="I79" i="2"/>
  <c r="I80" i="2"/>
  <c r="I81" i="2"/>
  <c r="I82" i="2"/>
  <c r="I83" i="2"/>
  <c r="I84" i="2"/>
  <c r="I85" i="2"/>
  <c r="I86" i="2"/>
  <c r="I87" i="2"/>
  <c r="I88" i="2"/>
  <c r="I89" i="2"/>
  <c r="I90" i="2"/>
  <c r="I91" i="2"/>
  <c r="I92" i="2"/>
  <c r="I93" i="2"/>
  <c r="I94" i="2"/>
  <c r="I95" i="2"/>
  <c r="I96" i="2"/>
  <c r="I97" i="2"/>
  <c r="I98" i="2"/>
  <c r="I99" i="2"/>
  <c r="I100" i="2"/>
  <c r="I101" i="2"/>
  <c r="I102" i="2"/>
  <c r="I103" i="2"/>
  <c r="I104" i="2"/>
  <c r="I105" i="2"/>
  <c r="I106" i="2"/>
  <c r="I107" i="2"/>
  <c r="I108" i="2"/>
  <c r="I109" i="2"/>
  <c r="I110" i="2"/>
  <c r="I111" i="2"/>
  <c r="I112" i="2"/>
  <c r="I113" i="2"/>
  <c r="I114" i="2"/>
  <c r="I115" i="2"/>
  <c r="I116" i="2"/>
  <c r="I117" i="2"/>
  <c r="I118" i="2"/>
  <c r="I119" i="2"/>
  <c r="I120" i="2"/>
  <c r="I121" i="2"/>
  <c r="I122" i="2"/>
  <c r="I123" i="2"/>
  <c r="I124" i="2"/>
  <c r="I125" i="2"/>
  <c r="I126" i="2"/>
  <c r="I127" i="2"/>
  <c r="I128" i="2"/>
  <c r="I129" i="2"/>
  <c r="I130" i="2"/>
  <c r="I131" i="2"/>
  <c r="I132" i="2"/>
  <c r="I133" i="2"/>
  <c r="I134" i="2"/>
  <c r="I135" i="2"/>
  <c r="I136" i="2"/>
  <c r="I137" i="2"/>
  <c r="I138" i="2"/>
  <c r="I139" i="2"/>
  <c r="I140" i="2"/>
  <c r="I141" i="2"/>
  <c r="I142" i="2"/>
  <c r="I143" i="2"/>
  <c r="I144" i="2"/>
  <c r="I145" i="2"/>
  <c r="I146" i="2"/>
  <c r="I147" i="2"/>
  <c r="I148" i="2"/>
  <c r="I149" i="2"/>
  <c r="I150" i="2"/>
  <c r="I151" i="2"/>
  <c r="I152" i="2"/>
  <c r="I153" i="2"/>
  <c r="I154" i="2"/>
  <c r="I155" i="2"/>
  <c r="I156" i="2"/>
  <c r="I157" i="2"/>
  <c r="I158" i="2"/>
  <c r="I159" i="2"/>
  <c r="I160" i="2"/>
  <c r="I161" i="2"/>
  <c r="I162" i="2"/>
  <c r="I163" i="2"/>
  <c r="I164" i="2"/>
  <c r="I165" i="2"/>
  <c r="I166" i="2"/>
  <c r="I167" i="2"/>
  <c r="I168" i="2"/>
  <c r="I169" i="2"/>
  <c r="I170" i="2"/>
  <c r="I171" i="2"/>
  <c r="I172" i="2"/>
  <c r="I173" i="2"/>
  <c r="I174" i="2"/>
  <c r="I175" i="2"/>
  <c r="I176" i="2"/>
  <c r="I177" i="2"/>
  <c r="I178" i="2"/>
  <c r="I179" i="2"/>
  <c r="I180" i="2"/>
  <c r="I181" i="2"/>
  <c r="I182" i="2"/>
  <c r="I183" i="2"/>
  <c r="I184" i="2"/>
  <c r="I185" i="2"/>
  <c r="I186" i="2"/>
  <c r="I187" i="2"/>
  <c r="I188" i="2"/>
  <c r="I189" i="2"/>
  <c r="I190" i="2"/>
  <c r="I191" i="2"/>
  <c r="I192" i="2"/>
  <c r="I193" i="2"/>
  <c r="I194" i="2"/>
  <c r="I195" i="2"/>
  <c r="I196" i="2"/>
  <c r="I197" i="2"/>
  <c r="I198" i="2"/>
  <c r="I199" i="2"/>
  <c r="I200" i="2"/>
  <c r="I201" i="2"/>
  <c r="I202" i="2"/>
  <c r="I203" i="2"/>
  <c r="I204" i="2"/>
  <c r="I205" i="2"/>
  <c r="I206" i="2"/>
  <c r="I207" i="2"/>
  <c r="I208" i="2"/>
  <c r="I209" i="2"/>
  <c r="I210" i="2"/>
  <c r="I211" i="2"/>
  <c r="I212" i="2"/>
  <c r="I213" i="2"/>
  <c r="I214" i="2"/>
  <c r="I215" i="2"/>
</calcChain>
</file>

<file path=xl/sharedStrings.xml><?xml version="1.0" encoding="utf-8"?>
<sst xmlns="http://schemas.openxmlformats.org/spreadsheetml/2006/main" count="448" uniqueCount="339">
  <si>
    <t>Nº Actividad</t>
  </si>
  <si>
    <t>Nombre Actividad</t>
  </si>
  <si>
    <t>Tipo Actividad</t>
  </si>
  <si>
    <t>Fecha inicio Actividad</t>
  </si>
  <si>
    <t>Fecha fin Actividad</t>
  </si>
  <si>
    <t>Apellido 1</t>
  </si>
  <si>
    <t>Apellido 2</t>
  </si>
  <si>
    <t>Nombre</t>
  </si>
  <si>
    <t>Sexo</t>
  </si>
  <si>
    <t>Fecha nacimiento</t>
  </si>
  <si>
    <t>Provincia Nacimiento</t>
  </si>
  <si>
    <t>CCAA Nacimiento</t>
  </si>
  <si>
    <t>Especialidad</t>
  </si>
  <si>
    <t>Prueba</t>
  </si>
  <si>
    <t>Función actividad</t>
  </si>
  <si>
    <t>El número de actividad vendrá determinado por la pestaña "Actividades"</t>
  </si>
  <si>
    <t>Prueba/s</t>
  </si>
  <si>
    <t>El número de actividad determinará las pestañas "Deportistas" y "Tecnicos y otros"</t>
  </si>
  <si>
    <t>Añadir tantas filas como sea necesario</t>
  </si>
  <si>
    <t>Nº Objetivo</t>
  </si>
  <si>
    <t>El/los número/s de objetivos se identificarán posteriormente en la pestaña "Actividades"</t>
  </si>
  <si>
    <t>Objetivos deportivos</t>
  </si>
  <si>
    <t>Año</t>
  </si>
  <si>
    <t>Nº objetivo/s</t>
  </si>
  <si>
    <t>Las actividades pueden tener más de un objetivo</t>
  </si>
  <si>
    <t>Nº deportista</t>
  </si>
  <si>
    <t>Los deportistas deberán incluirse tantas veces como actividades participen, siempre con el mismo número</t>
  </si>
  <si>
    <t>Competicion</t>
  </si>
  <si>
    <t>Categoria</t>
  </si>
  <si>
    <t>¿DAN?</t>
  </si>
  <si>
    <t>¿Equipo nacional?</t>
  </si>
  <si>
    <t>La columna "¿DAN?" indicar SI o NO</t>
  </si>
  <si>
    <t>Puesto</t>
  </si>
  <si>
    <t>SI/NO</t>
  </si>
  <si>
    <t>SEXO</t>
  </si>
  <si>
    <t>FEDERACION</t>
  </si>
  <si>
    <t>ID FEDERACION</t>
  </si>
  <si>
    <t>CATEGORIAS</t>
  </si>
  <si>
    <t>SI</t>
  </si>
  <si>
    <t>HOMBRE</t>
  </si>
  <si>
    <t>ACTIVIDADES SUBACUATICAS</t>
  </si>
  <si>
    <t>AS</t>
  </si>
  <si>
    <t>ABSOLUTA</t>
  </si>
  <si>
    <t>NO</t>
  </si>
  <si>
    <t>MUJER</t>
  </si>
  <si>
    <t>AERONAUTICA</t>
  </si>
  <si>
    <t>DA</t>
  </si>
  <si>
    <t>SUB23</t>
  </si>
  <si>
    <t>AJEDREZ</t>
  </si>
  <si>
    <t>AJ</t>
  </si>
  <si>
    <t>SUB22</t>
  </si>
  <si>
    <t>ATLETISMO</t>
  </si>
  <si>
    <t>AT</t>
  </si>
  <si>
    <t>SUB21</t>
  </si>
  <si>
    <t>AUTOMOVILISMO</t>
  </si>
  <si>
    <t>AU</t>
  </si>
  <si>
    <t>SUB20</t>
  </si>
  <si>
    <t>BADMINTON</t>
  </si>
  <si>
    <t>BD</t>
  </si>
  <si>
    <t>SUB19</t>
  </si>
  <si>
    <t>BAILE DEPORTIVO</t>
  </si>
  <si>
    <t>BL</t>
  </si>
  <si>
    <t>SUB18</t>
  </si>
  <si>
    <t>BALONCESTO</t>
  </si>
  <si>
    <t>BC</t>
  </si>
  <si>
    <t>SUB17</t>
  </si>
  <si>
    <t>BALONMANO</t>
  </si>
  <si>
    <t>BM</t>
  </si>
  <si>
    <t>SUB16</t>
  </si>
  <si>
    <t>BEISBOL Y SOFBOL</t>
  </si>
  <si>
    <t>BS</t>
  </si>
  <si>
    <t>BILLAR</t>
  </si>
  <si>
    <t>BI</t>
  </si>
  <si>
    <t>BOLOS</t>
  </si>
  <si>
    <t>BO</t>
  </si>
  <si>
    <t>BOXEO</t>
  </si>
  <si>
    <t>BX</t>
  </si>
  <si>
    <t>CAZA</t>
  </si>
  <si>
    <t>CA</t>
  </si>
  <si>
    <t>CICLISMO</t>
  </si>
  <si>
    <t>CI</t>
  </si>
  <si>
    <t>COLOMBICULTURA</t>
  </si>
  <si>
    <t>CU</t>
  </si>
  <si>
    <t>COLOMBOFILA</t>
  </si>
  <si>
    <t>CO</t>
  </si>
  <si>
    <t>DEPORTES DE HIELO</t>
  </si>
  <si>
    <t>DH</t>
  </si>
  <si>
    <t>DEPORTES DE INVIERNO</t>
  </si>
  <si>
    <t>DI</t>
  </si>
  <si>
    <t>DEPORTES DISCAPACIDAD FISICA</t>
  </si>
  <si>
    <t>MF</t>
  </si>
  <si>
    <t>DEPORTES DISCAPACIDAD INTELECTUAL</t>
  </si>
  <si>
    <t>MP</t>
  </si>
  <si>
    <t>DEPORTES PARA CIEGOS</t>
  </si>
  <si>
    <t>MI</t>
  </si>
  <si>
    <t>DEPORTES PARA SORDOS</t>
  </si>
  <si>
    <t>MS</t>
  </si>
  <si>
    <t>DEPORTES PARALITICOS CEREBRALES</t>
  </si>
  <si>
    <t>MC</t>
  </si>
  <si>
    <t>ESGRIMA</t>
  </si>
  <si>
    <t>ES</t>
  </si>
  <si>
    <t>ESQUI NAUTICO</t>
  </si>
  <si>
    <t>EN</t>
  </si>
  <si>
    <t>FUTBOL AMERICANO</t>
  </si>
  <si>
    <t>FA</t>
  </si>
  <si>
    <t>GALGOS</t>
  </si>
  <si>
    <t>GA</t>
  </si>
  <si>
    <t>GIMNASIA</t>
  </si>
  <si>
    <t>GI</t>
  </si>
  <si>
    <t>GOLF</t>
  </si>
  <si>
    <t>GO</t>
  </si>
  <si>
    <t>HALTEROFILIA</t>
  </si>
  <si>
    <t>HA</t>
  </si>
  <si>
    <t>HIPICA</t>
  </si>
  <si>
    <t>HI</t>
  </si>
  <si>
    <t>HOCKEY</t>
  </si>
  <si>
    <t>HO</t>
  </si>
  <si>
    <t>JUDO</t>
  </si>
  <si>
    <t>JU</t>
  </si>
  <si>
    <t>KARATE</t>
  </si>
  <si>
    <t>KA</t>
  </si>
  <si>
    <t>KICKBOXING Y MUAYTHAI</t>
  </si>
  <si>
    <t>KB</t>
  </si>
  <si>
    <t>LUCHAS OLIMPICAS</t>
  </si>
  <si>
    <t>LU</t>
  </si>
  <si>
    <t>MONTAÑA Y ESCALADA</t>
  </si>
  <si>
    <t>MO</t>
  </si>
  <si>
    <t>MOTOCICLISMO</t>
  </si>
  <si>
    <t>MT</t>
  </si>
  <si>
    <t>MOTONAUTICA</t>
  </si>
  <si>
    <t>MN</t>
  </si>
  <si>
    <t>NATACION</t>
  </si>
  <si>
    <t>NA</t>
  </si>
  <si>
    <t>ORIENTACION</t>
  </si>
  <si>
    <t>DO</t>
  </si>
  <si>
    <t>PADEL</t>
  </si>
  <si>
    <t>PD</t>
  </si>
  <si>
    <t>PATINAJE</t>
  </si>
  <si>
    <t>PA</t>
  </si>
  <si>
    <t>PELOTA</t>
  </si>
  <si>
    <t>PE</t>
  </si>
  <si>
    <t>PENTATLON MODERNO</t>
  </si>
  <si>
    <t>PM</t>
  </si>
  <si>
    <t>PESCA</t>
  </si>
  <si>
    <t>PS</t>
  </si>
  <si>
    <t>PETANCA</t>
  </si>
  <si>
    <t>PT</t>
  </si>
  <si>
    <t>PIRAGÜISMO</t>
  </si>
  <si>
    <t>PI</t>
  </si>
  <si>
    <t>POLO</t>
  </si>
  <si>
    <t>PO</t>
  </si>
  <si>
    <t>REMO</t>
  </si>
  <si>
    <t>RE</t>
  </si>
  <si>
    <t>RUGBY</t>
  </si>
  <si>
    <t>RU</t>
  </si>
  <si>
    <t>SALVAMENTO Y SOCORRISMO</t>
  </si>
  <si>
    <t>SS</t>
  </si>
  <si>
    <t>SQUASH</t>
  </si>
  <si>
    <t>SQ</t>
  </si>
  <si>
    <t>SURF</t>
  </si>
  <si>
    <t>SF</t>
  </si>
  <si>
    <t>TAEKWONDO</t>
  </si>
  <si>
    <t>TK</t>
  </si>
  <si>
    <t>TENIS</t>
  </si>
  <si>
    <t>TE</t>
  </si>
  <si>
    <t>TENIS DE MESA</t>
  </si>
  <si>
    <t>TM</t>
  </si>
  <si>
    <t>TIRO A VUELO</t>
  </si>
  <si>
    <t>TV</t>
  </si>
  <si>
    <t>TIRO CON ARCO</t>
  </si>
  <si>
    <t>TA</t>
  </si>
  <si>
    <t>TIRO OLIMPICO</t>
  </si>
  <si>
    <t>TO</t>
  </si>
  <si>
    <t>TRIATLON</t>
  </si>
  <si>
    <t>TR</t>
  </si>
  <si>
    <t>VELA</t>
  </si>
  <si>
    <t>VE</t>
  </si>
  <si>
    <t>VOLEIBOL</t>
  </si>
  <si>
    <t>VB</t>
  </si>
  <si>
    <t>Los deportistas deberán incluirse tantas veces como resultados se agreguen, siempre con el mismo número usado en la pestaña "Deportistas"</t>
  </si>
  <si>
    <t>La columna "¿Equipo nacional?" Indicar categoría del equipo nacional (formato SUBXX) o NO</t>
  </si>
  <si>
    <t>Centro</t>
  </si>
  <si>
    <t>Programa</t>
  </si>
  <si>
    <t>Federación</t>
  </si>
  <si>
    <t>Especialidad / Prueba</t>
  </si>
  <si>
    <t>CAR en Altura del CSD Sierra Nevada - Granada</t>
  </si>
  <si>
    <t>CEAR Tiro Olímpico "Juan Carlos I" - Las Gabias - Granada</t>
  </si>
  <si>
    <t>CETD Deportes de Invierno - Sierra Nevada - Granada</t>
  </si>
  <si>
    <t>CETD Gimnasia Rítmica - Marbella - Málaga</t>
  </si>
  <si>
    <t>CETD Golf "La Cañada" - Guadiaro - Cádiz</t>
  </si>
  <si>
    <t>CETD Natación - Málaga</t>
  </si>
  <si>
    <t>CETD Tenis - Sevilla</t>
  </si>
  <si>
    <t>CETD Tenis de Mesa - Linares -Jaén</t>
  </si>
  <si>
    <t>CETD Tenis Mesa - Priego de Córdoba - Córdoba</t>
  </si>
  <si>
    <t>CETD Vela "Bahía de Cádiz" - Puerto de Santa María - Cádiz</t>
  </si>
  <si>
    <t>CETD  Deportes de Invierno - Jaca - Huesca</t>
  </si>
  <si>
    <t>CETD Alta Montaña - Benasque - Huesca</t>
  </si>
  <si>
    <t>CTD Oviedo</t>
  </si>
  <si>
    <t>CTD Trasona</t>
  </si>
  <si>
    <t>CETD Halterofilia - La Laguna - Tenerife</t>
  </si>
  <si>
    <t>CETD Centro Canario de Vela "Manuel Pazos Díaz" - Las Palmas de Gran Canaria</t>
  </si>
  <si>
    <t xml:space="preserve">CETD Voley-Playa - Arona -Tenerife </t>
  </si>
  <si>
    <t>CEAR Vela "Príncipe Felipe" - Santander</t>
  </si>
  <si>
    <t>CAR del CSD - León</t>
  </si>
  <si>
    <t>CEAR "Río Esgueva" - Valladolid</t>
  </si>
  <si>
    <t>CETD Voleibol - Palencia</t>
  </si>
  <si>
    <t>CTD Soria</t>
  </si>
  <si>
    <t>CTD Inclusivo "Castilla La Mancha" - Toledo</t>
  </si>
  <si>
    <t>CAR Sant Cugat - Sant Cugat del Vallès - Barcelona</t>
  </si>
  <si>
    <t>CETD Deportes de Invierno Valle de Arán - Viella - Lleida</t>
  </si>
  <si>
    <t>CETD Piragüismo Slalom "Parc del Segre - La Seu d´Urgell - Lleida</t>
  </si>
  <si>
    <t>CETD Remo - Bañolas - Girona</t>
  </si>
  <si>
    <t>CETD Tenis - Cornellà de Llobregat - Barcelona</t>
  </si>
  <si>
    <t>CTD "Terres de L´Ebre" - Amposta - Tarragona</t>
  </si>
  <si>
    <t>CTD Catalán - Esplugues de Llobregat - Barcelona</t>
  </si>
  <si>
    <t>CETD Piragüismo "Los Delfines" - Ceuta</t>
  </si>
  <si>
    <t>CEAR Ciclismo - Valencia</t>
  </si>
  <si>
    <t>CEAR Hockey Beteró-Tarongers-Cheste</t>
  </si>
  <si>
    <t>CEAR  Judo - Valencia</t>
  </si>
  <si>
    <t>CETD del Motor Ricardo Tormo - Cheste</t>
  </si>
  <si>
    <t>CETD Pelota</t>
  </si>
  <si>
    <t>CTD Alicante</t>
  </si>
  <si>
    <t>CTD Cheste - Valencia</t>
  </si>
  <si>
    <t>CTD Petxina - Valencia</t>
  </si>
  <si>
    <t>CTD "Ciudad Deportiva" - Cáceres</t>
  </si>
  <si>
    <t>CETD Remo y Piragüismo - Tui - Pontevedra</t>
  </si>
  <si>
    <t>CTD Galego - Pontevedra</t>
  </si>
  <si>
    <t>CEAR Ciclismo - Palma de Mallorca</t>
  </si>
  <si>
    <t>CETD Tiro con Arco - Eivissa</t>
  </si>
  <si>
    <t>CTD "Illes Balears" - Palma de Mallorca</t>
  </si>
  <si>
    <t>CTD "Adarraga" - Logroño</t>
  </si>
  <si>
    <t>CAR del CSD - Madrid</t>
  </si>
  <si>
    <t>CEAR Golf - Madrid</t>
  </si>
  <si>
    <t>CETD Bádminton - Barajas - Madrid</t>
  </si>
  <si>
    <t>CETD Judo - Villaviciosa de Odón - Madrid</t>
  </si>
  <si>
    <t>CETD Natación "M-86" - Madrid</t>
  </si>
  <si>
    <t>CETD Piragüismo - Aranjuez</t>
  </si>
  <si>
    <t>CETD Tiro con Arco - Madrid</t>
  </si>
  <si>
    <t>CETD Voley Playa - Lorca - Murcia</t>
  </si>
  <si>
    <t>CTD "Infanta Cristina" - Los Alcázares - Murcia</t>
  </si>
  <si>
    <t>CTD "Estadio Larrabide " - Pamplona</t>
  </si>
  <si>
    <t>CETD Tenis de Mesa "Sonia Etxazarreta" - Irún - Gipuzkoa</t>
  </si>
  <si>
    <t>CENTROS</t>
  </si>
  <si>
    <t>PROGRAMA</t>
  </si>
  <si>
    <t>Alto rendimiento</t>
  </si>
  <si>
    <t>Tecnificación estatal</t>
  </si>
  <si>
    <t>Albacete</t>
  </si>
  <si>
    <t>Alicante/Alacant</t>
  </si>
  <si>
    <t>Almería</t>
  </si>
  <si>
    <t>Araba/Álava</t>
  </si>
  <si>
    <t>Asturias</t>
  </si>
  <si>
    <t>Ávila</t>
  </si>
  <si>
    <t>Badajoz</t>
  </si>
  <si>
    <t>Balears, Illes</t>
  </si>
  <si>
    <t>Barcelona</t>
  </si>
  <si>
    <t>Bizkaia</t>
  </si>
  <si>
    <t>Burgos</t>
  </si>
  <si>
    <t>Cáceres</t>
  </si>
  <si>
    <t>Cádiz</t>
  </si>
  <si>
    <t>Cantabria</t>
  </si>
  <si>
    <t>Castellón/Castelló</t>
  </si>
  <si>
    <t>Ciudad Real</t>
  </si>
  <si>
    <t>Córdoba</t>
  </si>
  <si>
    <t>Coruña, A</t>
  </si>
  <si>
    <t>Cuenca</t>
  </si>
  <si>
    <t>Gipuzkoa</t>
  </si>
  <si>
    <t>Girona</t>
  </si>
  <si>
    <t>Granada</t>
  </si>
  <si>
    <t>Guadalajara</t>
  </si>
  <si>
    <t>Huelva</t>
  </si>
  <si>
    <t>Huesca</t>
  </si>
  <si>
    <t>Jaén</t>
  </si>
  <si>
    <t>León</t>
  </si>
  <si>
    <t>Lleida</t>
  </si>
  <si>
    <t>Lugo</t>
  </si>
  <si>
    <t>Madrid</t>
  </si>
  <si>
    <t>Málaga</t>
  </si>
  <si>
    <t>Murcia</t>
  </si>
  <si>
    <t>Navarra</t>
  </si>
  <si>
    <t>Ourense</t>
  </si>
  <si>
    <t>Palencia</t>
  </si>
  <si>
    <t>Palmas, Las</t>
  </si>
  <si>
    <t>Pontevedra</t>
  </si>
  <si>
    <t>Rioja, La</t>
  </si>
  <si>
    <t>Salamanca</t>
  </si>
  <si>
    <t>Santa Cruz de Tenerife</t>
  </si>
  <si>
    <t>Segovia</t>
  </si>
  <si>
    <t>Sevilla</t>
  </si>
  <si>
    <t>Soria</t>
  </si>
  <si>
    <t>Tarragona</t>
  </si>
  <si>
    <t>Teruel</t>
  </si>
  <si>
    <t>Toledo</t>
  </si>
  <si>
    <t>Valencia/València</t>
  </si>
  <si>
    <t>Valladolid</t>
  </si>
  <si>
    <t>Zamora</t>
  </si>
  <si>
    <t>Zaragoza</t>
  </si>
  <si>
    <t>Ceuta</t>
  </si>
  <si>
    <t>Melilla</t>
  </si>
  <si>
    <t>PROVINCIAS</t>
  </si>
  <si>
    <t>COMUNIDAD AUTONOMA</t>
  </si>
  <si>
    <t>Castilla - La Mancha</t>
  </si>
  <si>
    <t>Comunitat Valenciana</t>
  </si>
  <si>
    <t>Andalucía</t>
  </si>
  <si>
    <t>Euskadi</t>
  </si>
  <si>
    <t>Principado de Asturias</t>
  </si>
  <si>
    <t>Castilla y León</t>
  </si>
  <si>
    <t>Extremadura</t>
  </si>
  <si>
    <t>Illes Balears</t>
  </si>
  <si>
    <t>Cataluña</t>
  </si>
  <si>
    <t>Galicia</t>
  </si>
  <si>
    <t>Aragón</t>
  </si>
  <si>
    <t>Comunidad de Madrid</t>
  </si>
  <si>
    <t>Región de Murcia</t>
  </si>
  <si>
    <t>Comunidad Foral de Navarra</t>
  </si>
  <si>
    <t>Canarias</t>
  </si>
  <si>
    <t>La Rioja</t>
  </si>
  <si>
    <t>INFERIOR SUB 16</t>
  </si>
  <si>
    <t>Deportistas con los que trabaja</t>
  </si>
  <si>
    <t>En la columna "Deportistas con los que trabaja" incluir nº de los deportistas reseñado en la pestaña "Deportistas"</t>
  </si>
  <si>
    <t>Instrucciones</t>
  </si>
  <si>
    <t>Comunidad Autónoma</t>
  </si>
  <si>
    <t>COMUNIDAD AUTONOMA PARA PROVINCIAS</t>
  </si>
  <si>
    <t>Actividades</t>
  </si>
  <si>
    <t>Deportistas</t>
  </si>
  <si>
    <t>Resultados</t>
  </si>
  <si>
    <t>Técnicos y otros</t>
  </si>
  <si>
    <t>AÑOS</t>
  </si>
  <si>
    <t>Función Centro</t>
  </si>
  <si>
    <t>Entidad solicitante</t>
  </si>
  <si>
    <t>Los datos superiores de "Comunidad Autónoma", "Centro, "Entidad solicitante", "Programa", "Federación" y "Especialidad / Prueba" provienen de los cargados en la pestaña "Objetivos"</t>
  </si>
  <si>
    <t>CETD Tenis - Madrid</t>
  </si>
  <si>
    <t>CETD Tenis de Mesa - San Sebastián de los Reyes - Madrid</t>
  </si>
  <si>
    <t>CETD Tiro Olímpico - Madrid</t>
  </si>
  <si>
    <t>Función Federación Española</t>
  </si>
  <si>
    <t>CETD Bádminton - Huelva</t>
  </si>
  <si>
    <t>Tecnificación Deportiva "Infanta Cristina"</t>
  </si>
  <si>
    <t>Los tecnicos deberán incluirse tantas veces como actividades participen. Deberán de incluirse los responsables de menores de edad, que no podrán ser ninguno de los tecnicos.</t>
  </si>
  <si>
    <t>Anexo II b Proyectos de programas deportivos Centro de Tecnificación Deportiva "Infanta Cristina" 2026</t>
  </si>
  <si>
    <t>Región de Murcia Deportes SAU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</si>
</sst>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1"/>
      <color theme="1"/>
      <name val="Calibri"/>
      <family val="2"/>
    </font>
    <font>
      <sz val="11"/>
      <color theme="0"/>
      <name val="Calibri"/>
      <family val="2"/>
    </font>
    <font>
      <b/>
      <sz val="11"/>
      <color theme="1"/>
      <name val="Calibri"/>
      <family val="2"/>
    </font>
    <font>
      <b/>
      <sz val="14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2" borderId="0" xfId="0" applyFont="1" applyFill="1"/>
    <xf numFmtId="0" fontId="0" fillId="2" borderId="0" xfId="0" applyFill="1"/>
    <xf numFmtId="0" fontId="5" fillId="0" borderId="0" xfId="0" applyFont="1"/>
    <xf numFmtId="14" fontId="0" fillId="0" borderId="0" xfId="0" applyNumberFormat="1"/>
    <xf numFmtId="14" fontId="2" fillId="0" borderId="0" xfId="0" applyNumberFormat="1" applyFont="1"/>
  </cellXfs>
  <cellStyles count="1">
    <cellStyle name="Normal" xfId="0" builtinId="0"/>
  </cellStyles>
  <dxfs count="30"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9" formatCode="dd/mm/yy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numFmt numFmtId="19" formatCode="dd/mm/yyyy"/>
    </dxf>
    <dxf>
      <numFmt numFmtId="19" formatCode="dd/mm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10582275</xdr:colOff>
      <xdr:row>0</xdr:row>
      <xdr:rowOff>0</xdr:rowOff>
    </xdr:from>
    <xdr:to>
      <xdr:col>2</xdr:col>
      <xdr:colOff>733425</xdr:colOff>
      <xdr:row>2</xdr:row>
      <xdr:rowOff>177828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25EF8DB-C6DA-4D07-477C-A445C823F3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58650" y="0"/>
          <a:ext cx="2143125" cy="65407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0</xdr:row>
      <xdr:rowOff>0</xdr:rowOff>
    </xdr:from>
    <xdr:to>
      <xdr:col>5</xdr:col>
      <xdr:colOff>2143125</xdr:colOff>
      <xdr:row>2</xdr:row>
      <xdr:rowOff>177828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CCC97F9-E3A7-45D3-B9B5-7233A4FB61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58650" y="0"/>
          <a:ext cx="2143125" cy="6540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571500</xdr:colOff>
      <xdr:row>0</xdr:row>
      <xdr:rowOff>0</xdr:rowOff>
    </xdr:from>
    <xdr:to>
      <xdr:col>10</xdr:col>
      <xdr:colOff>21903</xdr:colOff>
      <xdr:row>2</xdr:row>
      <xdr:rowOff>176079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AE3959E-CECC-7D04-56A5-0BE5304751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44400" y="0"/>
          <a:ext cx="2145978" cy="65232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0</xdr:row>
      <xdr:rowOff>0</xdr:rowOff>
    </xdr:from>
    <xdr:to>
      <xdr:col>7</xdr:col>
      <xdr:colOff>31428</xdr:colOff>
      <xdr:row>2</xdr:row>
      <xdr:rowOff>176079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9CBEBFD-5E78-27FA-4EDA-0559EF53FD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44375" y="0"/>
          <a:ext cx="2145978" cy="65232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428625</xdr:colOff>
      <xdr:row>0</xdr:row>
      <xdr:rowOff>0</xdr:rowOff>
    </xdr:from>
    <xdr:to>
      <xdr:col>6</xdr:col>
      <xdr:colOff>2574603</xdr:colOff>
      <xdr:row>2</xdr:row>
      <xdr:rowOff>176079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25DD45A-5040-5462-0768-C4128B9838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191875" y="0"/>
          <a:ext cx="2145978" cy="652329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5DD88478-23D3-4515-B485-98D11D1E97E4}" name="Tabla46" displayName="Tabla46" ref="A15:C31" totalsRowShown="0">
  <autoFilter ref="A15:C31" xr:uid="{F97B7BDC-5807-41CC-8D1F-35B06F7058CA}"/>
  <tableColumns count="3">
    <tableColumn id="1" xr3:uid="{2CB3F00F-5BFA-45D9-A381-CF4524EE4D1A}" name="Nº Objetivo"/>
    <tableColumn id="2" xr3:uid="{50947BC7-73CD-470A-8249-B3CB860381FF}" name="Objetivos deportivos"/>
    <tableColumn id="3" xr3:uid="{71ED904C-72E4-4786-9EBE-FB09FDC2C879}" name="Año"/>
  </tableColumns>
  <tableStyleInfo name="TableStyleMedium20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F97B7BDC-5807-41CC-8D1F-35B06F7058CA}" name="Tabla4" displayName="Tabla4" ref="A17:F65" totalsRowShown="0">
  <autoFilter ref="A17:F65" xr:uid="{F97B7BDC-5807-41CC-8D1F-35B06F7058CA}"/>
  <tableColumns count="6">
    <tableColumn id="1" xr3:uid="{F8F4F2D2-83D1-4D5C-A5AE-2D33E74536D5}" name="Nº Actividad"/>
    <tableColumn id="2" xr3:uid="{9A8C1F7C-5986-4BD0-91B3-4465237E8619}" name="Tipo Actividad"/>
    <tableColumn id="3" xr3:uid="{50833E4E-8ED3-4B83-B939-28A160BAEBB9}" name="Nombre Actividad"/>
    <tableColumn id="4" xr3:uid="{894C8510-4464-4159-9A11-5AB9DCAB7AB0}" name="Fecha inicio Actividad" dataDxfId="29"/>
    <tableColumn id="5" xr3:uid="{37B9443D-B983-4302-85C5-E27CE983F2FE}" name="Fecha fin Actividad" dataDxfId="28"/>
    <tableColumn id="6" xr3:uid="{4EE5FBCE-808A-4652-816F-9E9ADEB11653}" name="Nº objetivo/s"/>
  </tableColumns>
  <tableStyleInfo name="TableStyleMedium16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ABA6749-B7F7-4D6C-819F-F6AC323D61E3}" name="Tabla1" displayName="Tabla1" ref="A19:L215" totalsRowShown="0" headerRowDxfId="27" dataDxfId="26">
  <autoFilter ref="A19:L215" xr:uid="{8ABA6749-B7F7-4D6C-819F-F6AC323D61E3}"/>
  <tableColumns count="12">
    <tableColumn id="1" xr3:uid="{C9EECECC-4EA2-4F98-B180-F62C3CFBEE13}" name="Nº Actividad" dataDxfId="25"/>
    <tableColumn id="11" xr3:uid="{9C496E04-675B-4A60-9216-FFC8EE2AF347}" name="Nº deportista" dataDxfId="24"/>
    <tableColumn id="2" xr3:uid="{A0D06BB3-4F5B-43FB-AE40-4E8D417621A6}" name="Apellido 1" dataDxfId="23"/>
    <tableColumn id="3" xr3:uid="{AFDD1362-6161-4280-A4F9-FD19752AE9B5}" name="Apellido 2" dataDxfId="22"/>
    <tableColumn id="4" xr3:uid="{FD6E9D45-CB1C-4F7C-94EE-B240CB408E5F}" name="Nombre" dataDxfId="21"/>
    <tableColumn id="5" xr3:uid="{27DB7D06-1AEE-4F47-A328-0642B8B27945}" name="Sexo" dataDxfId="20"/>
    <tableColumn id="6" xr3:uid="{717C9372-B4A9-4118-9C63-8ADDF5DFF415}" name="Fecha nacimiento" dataDxfId="19"/>
    <tableColumn id="7" xr3:uid="{D39E17F7-7148-47EA-A3CF-941AA04DF5A7}" name="Provincia Nacimiento" dataDxfId="18"/>
    <tableColumn id="8" xr3:uid="{00D71BFE-FD97-41E3-AC64-8254FCA43D29}" name="CCAA Nacimiento" dataDxfId="17">
      <calculatedColumnFormula>IFERROR(VLOOKUP(Tabla1[[#This Row],[Provincia Nacimiento]],Listas!$H$2:$I$53,2,FALSE),"")</calculatedColumnFormula>
    </tableColumn>
    <tableColumn id="10" xr3:uid="{FAB25E56-6BDE-4F80-8F90-B179C15E71C5}" name="Prueba/s" dataDxfId="16"/>
    <tableColumn id="12" xr3:uid="{A6690A59-9F1A-4F15-925B-6FE13360E2DB}" name="¿DAN?" dataDxfId="15"/>
    <tableColumn id="13" xr3:uid="{607A1C01-9625-44C2-AA6C-24318A1CCD0D}" name="¿Equipo nacional?" dataDxfId="14"/>
  </tableColumns>
  <tableStyleInfo name="TableStyleMedium17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6923B184-9F82-446C-949D-36E1BE65C574}" name="Tabla6" displayName="Tabla6" ref="A16:H66" totalsRowShown="0" headerRowDxfId="13">
  <autoFilter ref="A16:H66" xr:uid="{6923B184-9F82-446C-949D-36E1BE65C574}"/>
  <tableColumns count="8">
    <tableColumn id="1" xr3:uid="{B9C11616-03B5-49BF-8965-7BCD2E78ACCC}" name="Nº deportista"/>
    <tableColumn id="2" xr3:uid="{A46C593F-BB60-4E78-B1FF-1FCA37740D4C}" name="Apellido 1"/>
    <tableColumn id="3" xr3:uid="{F7761BBF-D764-4C49-BFE9-D1C6144A968A}" name="Apellido 2"/>
    <tableColumn id="4" xr3:uid="{5C95BAD2-68AF-44A0-95A5-FD71A444BE8D}" name="Nombre"/>
    <tableColumn id="5" xr3:uid="{E2EAE430-502B-42B5-92E1-03B706C5C3E9}" name="Competicion"/>
    <tableColumn id="6" xr3:uid="{6411B5DA-9E39-42E2-91CC-1F1E1EF4DA36}" name="Categoria"/>
    <tableColumn id="7" xr3:uid="{4CDE1EEF-98BA-4945-9824-42A0BA4D4AC3}" name="Puesto"/>
    <tableColumn id="8" xr3:uid="{ED2ABA38-0A74-4850-BA06-4D3B2C81CE16}" name="Año"/>
  </tableColumns>
  <tableStyleInfo name="TableStyleLight10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BBE5592-68D3-41AF-8CEB-0825CCDB4F42}" name="Tabla3" displayName="Tabla3" ref="A18:K64" totalsRowShown="0" headerRowDxfId="12" dataDxfId="11">
  <autoFilter ref="A18:K64" xr:uid="{6BBE5592-68D3-41AF-8CEB-0825CCDB4F42}"/>
  <tableColumns count="11">
    <tableColumn id="1" xr3:uid="{5EE85B13-52F6-487E-BD98-3571D9A4D73A}" name="Nº Actividad" dataDxfId="10"/>
    <tableColumn id="2" xr3:uid="{16589B19-8662-47C5-BFB0-625A6A7C3E3A}" name="Apellido 1" dataDxfId="9"/>
    <tableColumn id="3" xr3:uid="{82BDDB72-65FA-411E-AD37-A8F36967B19B}" name="Apellido 2" dataDxfId="8"/>
    <tableColumn id="4" xr3:uid="{4822C33E-025D-47E3-9388-342C31CE9507}" name="Nombre" dataDxfId="7"/>
    <tableColumn id="5" xr3:uid="{81310586-CDA5-470F-A44F-889D89366956}" name="Sexo" dataDxfId="6"/>
    <tableColumn id="6" xr3:uid="{39F720ED-3B2C-4BF5-9E24-8728B11F1663}" name="Especialidad" dataDxfId="5"/>
    <tableColumn id="7" xr3:uid="{907C6DB9-C3FD-48E9-9DA9-7A5590234DCF}" name="Prueba" dataDxfId="4"/>
    <tableColumn id="10" xr3:uid="{705E4472-3877-45E2-A1E1-0DCA8249CB48}" name="Deportistas con los que trabaja" dataDxfId="3"/>
    <tableColumn id="8" xr3:uid="{507210DC-7C87-403A-838E-F4841286E9DC}" name="Función actividad" dataDxfId="2"/>
    <tableColumn id="11" xr3:uid="{85597A0A-9C6B-46D1-81C9-E57014BF6D95}" name="Función Centro" dataDxfId="1"/>
    <tableColumn id="9" xr3:uid="{3C29D5D4-42E5-43E2-9BC0-ECF634587C82}" name="Función Federación Española" dataDxfId="0"/>
  </tableColumns>
  <tableStyleInfo name="TableStyleMedium18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65DFE3-0974-4A43-9941-056CD19F7E64}">
  <dimension ref="A1:K65"/>
  <sheetViews>
    <sheetView topLeftCell="A14" workbookViewId="0">
      <selection activeCell="F26" sqref="F26"/>
    </sheetView>
  </sheetViews>
  <sheetFormatPr baseColWidth="10" defaultRowHeight="15" x14ac:dyDescent="0.25"/>
  <cols>
    <col min="1" max="2" width="11.42578125" customWidth="1"/>
    <col min="3" max="3" width="0.140625" customWidth="1"/>
    <col min="4" max="4" width="14.42578125" customWidth="1"/>
    <col min="5" max="5" width="16.85546875" customWidth="1"/>
    <col min="6" max="6" width="67.42578125" customWidth="1"/>
    <col min="7" max="7" width="19.42578125" customWidth="1"/>
    <col min="8" max="8" width="0.140625" customWidth="1"/>
    <col min="9" max="9" width="39.85546875" customWidth="1"/>
    <col min="10" max="10" width="0.140625" customWidth="1"/>
    <col min="11" max="11" width="11.42578125" customWidth="1"/>
  </cols>
  <sheetData>
    <row r="1" spans="1:11" x14ac:dyDescent="0.25">
      <c r="A1" t="s">
        <v>33</v>
      </c>
      <c r="B1" t="s">
        <v>34</v>
      </c>
      <c r="C1" t="s">
        <v>35</v>
      </c>
      <c r="D1" t="s">
        <v>36</v>
      </c>
      <c r="E1" t="s">
        <v>37</v>
      </c>
      <c r="F1" t="s">
        <v>242</v>
      </c>
      <c r="G1" t="s">
        <v>243</v>
      </c>
      <c r="H1" t="s">
        <v>298</v>
      </c>
      <c r="I1" t="s">
        <v>321</v>
      </c>
      <c r="J1" t="s">
        <v>299</v>
      </c>
      <c r="K1" t="s">
        <v>326</v>
      </c>
    </row>
    <row r="2" spans="1:11" x14ac:dyDescent="0.25">
      <c r="A2" t="s">
        <v>38</v>
      </c>
      <c r="B2" t="s">
        <v>39</v>
      </c>
      <c r="C2" t="s">
        <v>40</v>
      </c>
      <c r="D2" t="s">
        <v>41</v>
      </c>
      <c r="E2" t="s">
        <v>43</v>
      </c>
      <c r="F2" t="s">
        <v>203</v>
      </c>
      <c r="G2" t="s">
        <v>244</v>
      </c>
      <c r="H2" t="s">
        <v>246</v>
      </c>
      <c r="I2" t="s">
        <v>300</v>
      </c>
      <c r="J2" t="s">
        <v>302</v>
      </c>
      <c r="K2">
        <v>2023</v>
      </c>
    </row>
    <row r="3" spans="1:11" x14ac:dyDescent="0.25">
      <c r="A3" t="s">
        <v>43</v>
      </c>
      <c r="B3" t="s">
        <v>44</v>
      </c>
      <c r="C3" t="s">
        <v>45</v>
      </c>
      <c r="D3" t="s">
        <v>46</v>
      </c>
      <c r="E3" t="s">
        <v>42</v>
      </c>
      <c r="F3" t="s">
        <v>231</v>
      </c>
      <c r="G3" t="s">
        <v>245</v>
      </c>
      <c r="H3" t="s">
        <v>247</v>
      </c>
      <c r="I3" t="s">
        <v>301</v>
      </c>
      <c r="J3" t="s">
        <v>310</v>
      </c>
      <c r="K3">
        <v>2024</v>
      </c>
    </row>
    <row r="4" spans="1:11" x14ac:dyDescent="0.25">
      <c r="C4" t="s">
        <v>48</v>
      </c>
      <c r="D4" t="s">
        <v>49</v>
      </c>
      <c r="E4" t="s">
        <v>47</v>
      </c>
      <c r="F4" t="s">
        <v>185</v>
      </c>
      <c r="H4" t="s">
        <v>248</v>
      </c>
      <c r="I4" t="s">
        <v>302</v>
      </c>
      <c r="J4" t="s">
        <v>314</v>
      </c>
      <c r="K4">
        <v>2025</v>
      </c>
    </row>
    <row r="5" spans="1:11" x14ac:dyDescent="0.25">
      <c r="C5" t="s">
        <v>51</v>
      </c>
      <c r="D5" t="s">
        <v>52</v>
      </c>
      <c r="E5" t="s">
        <v>50</v>
      </c>
      <c r="F5" t="s">
        <v>208</v>
      </c>
      <c r="H5" t="s">
        <v>249</v>
      </c>
      <c r="I5" t="s">
        <v>303</v>
      </c>
      <c r="J5" t="s">
        <v>259</v>
      </c>
      <c r="K5">
        <v>2026</v>
      </c>
    </row>
    <row r="6" spans="1:11" x14ac:dyDescent="0.25">
      <c r="C6" t="s">
        <v>54</v>
      </c>
      <c r="D6" t="s">
        <v>55</v>
      </c>
      <c r="E6" t="s">
        <v>53</v>
      </c>
      <c r="F6" t="s">
        <v>218</v>
      </c>
      <c r="H6" t="s">
        <v>250</v>
      </c>
      <c r="I6" t="s">
        <v>304</v>
      </c>
      <c r="J6" t="s">
        <v>300</v>
      </c>
    </row>
    <row r="7" spans="1:11" x14ac:dyDescent="0.25">
      <c r="C7" t="s">
        <v>57</v>
      </c>
      <c r="D7" t="s">
        <v>58</v>
      </c>
      <c r="E7" t="s">
        <v>56</v>
      </c>
      <c r="F7" t="s">
        <v>204</v>
      </c>
      <c r="H7" t="s">
        <v>251</v>
      </c>
      <c r="I7" t="s">
        <v>305</v>
      </c>
      <c r="J7" t="s">
        <v>305</v>
      </c>
    </row>
    <row r="8" spans="1:11" x14ac:dyDescent="0.25">
      <c r="C8" t="s">
        <v>60</v>
      </c>
      <c r="D8" t="s">
        <v>61</v>
      </c>
      <c r="E8" t="s">
        <v>59</v>
      </c>
      <c r="F8" t="s">
        <v>227</v>
      </c>
      <c r="H8" t="s">
        <v>252</v>
      </c>
      <c r="I8" t="s">
        <v>306</v>
      </c>
      <c r="J8" t="s">
        <v>308</v>
      </c>
    </row>
    <row r="9" spans="1:11" x14ac:dyDescent="0.25">
      <c r="C9" t="s">
        <v>63</v>
      </c>
      <c r="D9" t="s">
        <v>64</v>
      </c>
      <c r="E9" t="s">
        <v>62</v>
      </c>
      <c r="F9" t="s">
        <v>216</v>
      </c>
      <c r="H9" t="s">
        <v>253</v>
      </c>
      <c r="I9" t="s">
        <v>307</v>
      </c>
      <c r="J9" t="s">
        <v>296</v>
      </c>
    </row>
    <row r="10" spans="1:11" x14ac:dyDescent="0.25">
      <c r="C10" t="s">
        <v>66</v>
      </c>
      <c r="D10" t="s">
        <v>67</v>
      </c>
      <c r="E10" t="s">
        <v>65</v>
      </c>
      <c r="F10" t="s">
        <v>232</v>
      </c>
      <c r="H10" t="s">
        <v>254</v>
      </c>
      <c r="I10" t="s">
        <v>308</v>
      </c>
      <c r="J10" t="s">
        <v>311</v>
      </c>
    </row>
    <row r="11" spans="1:11" x14ac:dyDescent="0.25">
      <c r="C11" t="s">
        <v>69</v>
      </c>
      <c r="D11" t="s">
        <v>70</v>
      </c>
      <c r="E11" t="s">
        <v>68</v>
      </c>
      <c r="F11" t="s">
        <v>217</v>
      </c>
      <c r="H11" t="s">
        <v>255</v>
      </c>
      <c r="I11" t="s">
        <v>303</v>
      </c>
      <c r="J11" t="s">
        <v>313</v>
      </c>
    </row>
    <row r="12" spans="1:11" x14ac:dyDescent="0.25">
      <c r="C12" t="s">
        <v>71</v>
      </c>
      <c r="D12" t="s">
        <v>72</v>
      </c>
      <c r="E12" t="s">
        <v>316</v>
      </c>
      <c r="F12" t="s">
        <v>186</v>
      </c>
      <c r="H12" t="s">
        <v>256</v>
      </c>
      <c r="I12" t="s">
        <v>305</v>
      </c>
      <c r="J12" t="s">
        <v>301</v>
      </c>
    </row>
    <row r="13" spans="1:11" x14ac:dyDescent="0.25">
      <c r="C13" t="s">
        <v>73</v>
      </c>
      <c r="D13" t="s">
        <v>74</v>
      </c>
      <c r="F13" t="s">
        <v>202</v>
      </c>
      <c r="H13" t="s">
        <v>257</v>
      </c>
      <c r="I13" t="s">
        <v>306</v>
      </c>
      <c r="J13" t="s">
        <v>303</v>
      </c>
    </row>
    <row r="14" spans="1:11" x14ac:dyDescent="0.25">
      <c r="C14" t="s">
        <v>75</v>
      </c>
      <c r="D14" t="s">
        <v>76</v>
      </c>
      <c r="F14" t="s">
        <v>195</v>
      </c>
      <c r="H14" t="s">
        <v>258</v>
      </c>
      <c r="I14" t="s">
        <v>302</v>
      </c>
      <c r="J14" t="s">
        <v>306</v>
      </c>
    </row>
    <row r="15" spans="1:11" x14ac:dyDescent="0.25">
      <c r="C15" t="s">
        <v>77</v>
      </c>
      <c r="D15" t="s">
        <v>78</v>
      </c>
      <c r="F15" t="s">
        <v>196</v>
      </c>
      <c r="H15" t="s">
        <v>259</v>
      </c>
      <c r="I15" t="s">
        <v>259</v>
      </c>
      <c r="J15" t="s">
        <v>309</v>
      </c>
    </row>
    <row r="16" spans="1:11" x14ac:dyDescent="0.25">
      <c r="C16" t="s">
        <v>79</v>
      </c>
      <c r="D16" t="s">
        <v>80</v>
      </c>
      <c r="F16" t="s">
        <v>233</v>
      </c>
      <c r="H16" t="s">
        <v>260</v>
      </c>
      <c r="I16" t="s">
        <v>301</v>
      </c>
      <c r="J16" t="s">
        <v>307</v>
      </c>
    </row>
    <row r="17" spans="3:10" x14ac:dyDescent="0.25">
      <c r="C17" t="s">
        <v>81</v>
      </c>
      <c r="D17" t="s">
        <v>82</v>
      </c>
      <c r="F17" t="s">
        <v>334</v>
      </c>
      <c r="H17" t="s">
        <v>261</v>
      </c>
      <c r="I17" t="s">
        <v>300</v>
      </c>
      <c r="J17" t="s">
        <v>315</v>
      </c>
    </row>
    <row r="18" spans="3:10" x14ac:dyDescent="0.25">
      <c r="C18" t="s">
        <v>83</v>
      </c>
      <c r="D18" t="s">
        <v>84</v>
      </c>
      <c r="F18" t="s">
        <v>200</v>
      </c>
      <c r="H18" t="s">
        <v>262</v>
      </c>
      <c r="I18" t="s">
        <v>302</v>
      </c>
      <c r="J18" t="s">
        <v>297</v>
      </c>
    </row>
    <row r="19" spans="3:10" x14ac:dyDescent="0.25">
      <c r="C19" t="s">
        <v>85</v>
      </c>
      <c r="D19" t="s">
        <v>86</v>
      </c>
      <c r="F19" t="s">
        <v>219</v>
      </c>
      <c r="H19" t="s">
        <v>263</v>
      </c>
      <c r="I19" t="s">
        <v>309</v>
      </c>
      <c r="J19" t="s">
        <v>304</v>
      </c>
    </row>
    <row r="20" spans="3:10" x14ac:dyDescent="0.25">
      <c r="C20" t="s">
        <v>87</v>
      </c>
      <c r="D20" t="s">
        <v>88</v>
      </c>
      <c r="F20" t="s">
        <v>187</v>
      </c>
      <c r="H20" t="s">
        <v>264</v>
      </c>
      <c r="I20" t="s">
        <v>300</v>
      </c>
      <c r="J20" t="s">
        <v>312</v>
      </c>
    </row>
    <row r="21" spans="3:10" x14ac:dyDescent="0.25">
      <c r="C21" t="s">
        <v>89</v>
      </c>
      <c r="D21" t="s">
        <v>90</v>
      </c>
      <c r="F21" t="s">
        <v>209</v>
      </c>
      <c r="H21" t="s">
        <v>265</v>
      </c>
      <c r="I21" t="s">
        <v>303</v>
      </c>
    </row>
    <row r="22" spans="3:10" x14ac:dyDescent="0.25">
      <c r="C22" t="s">
        <v>91</v>
      </c>
      <c r="D22" t="s">
        <v>92</v>
      </c>
      <c r="F22" t="s">
        <v>188</v>
      </c>
      <c r="H22" t="s">
        <v>266</v>
      </c>
      <c r="I22" t="s">
        <v>308</v>
      </c>
    </row>
    <row r="23" spans="3:10" x14ac:dyDescent="0.25">
      <c r="C23" t="s">
        <v>93</v>
      </c>
      <c r="D23" t="s">
        <v>94</v>
      </c>
      <c r="F23" t="s">
        <v>189</v>
      </c>
      <c r="H23" t="s">
        <v>267</v>
      </c>
      <c r="I23" t="s">
        <v>302</v>
      </c>
    </row>
    <row r="24" spans="3:10" x14ac:dyDescent="0.25">
      <c r="C24" t="s">
        <v>95</v>
      </c>
      <c r="D24" t="s">
        <v>96</v>
      </c>
      <c r="F24" t="s">
        <v>199</v>
      </c>
      <c r="H24" t="s">
        <v>268</v>
      </c>
      <c r="I24" t="s">
        <v>300</v>
      </c>
    </row>
    <row r="25" spans="3:10" x14ac:dyDescent="0.25">
      <c r="C25" t="s">
        <v>97</v>
      </c>
      <c r="D25" t="s">
        <v>98</v>
      </c>
      <c r="F25" t="s">
        <v>234</v>
      </c>
      <c r="H25" t="s">
        <v>269</v>
      </c>
      <c r="I25" t="s">
        <v>302</v>
      </c>
    </row>
    <row r="26" spans="3:10" x14ac:dyDescent="0.25">
      <c r="C26" t="s">
        <v>99</v>
      </c>
      <c r="D26" t="s">
        <v>100</v>
      </c>
      <c r="F26" t="s">
        <v>190</v>
      </c>
      <c r="H26" t="s">
        <v>270</v>
      </c>
      <c r="I26" t="s">
        <v>310</v>
      </c>
    </row>
    <row r="27" spans="3:10" x14ac:dyDescent="0.25">
      <c r="C27" t="s">
        <v>101</v>
      </c>
      <c r="D27" t="s">
        <v>102</v>
      </c>
      <c r="F27" t="s">
        <v>235</v>
      </c>
      <c r="H27" t="s">
        <v>271</v>
      </c>
      <c r="I27" t="s">
        <v>302</v>
      </c>
    </row>
    <row r="28" spans="3:10" x14ac:dyDescent="0.25">
      <c r="C28" t="s">
        <v>103</v>
      </c>
      <c r="D28" t="s">
        <v>104</v>
      </c>
      <c r="F28" t="s">
        <v>220</v>
      </c>
      <c r="H28" t="s">
        <v>272</v>
      </c>
      <c r="I28" t="s">
        <v>305</v>
      </c>
    </row>
    <row r="29" spans="3:10" x14ac:dyDescent="0.25">
      <c r="C29" t="s">
        <v>105</v>
      </c>
      <c r="D29" t="s">
        <v>106</v>
      </c>
      <c r="F29" t="s">
        <v>236</v>
      </c>
      <c r="H29" t="s">
        <v>273</v>
      </c>
      <c r="I29" t="s">
        <v>308</v>
      </c>
    </row>
    <row r="30" spans="3:10" x14ac:dyDescent="0.25">
      <c r="C30" t="s">
        <v>107</v>
      </c>
      <c r="D30" t="s">
        <v>108</v>
      </c>
      <c r="F30" t="s">
        <v>215</v>
      </c>
      <c r="H30" t="s">
        <v>274</v>
      </c>
      <c r="I30" t="s">
        <v>309</v>
      </c>
    </row>
    <row r="31" spans="3:10" x14ac:dyDescent="0.25">
      <c r="C31" t="s">
        <v>109</v>
      </c>
      <c r="D31" t="s">
        <v>110</v>
      </c>
      <c r="F31" t="s">
        <v>210</v>
      </c>
      <c r="H31" t="s">
        <v>275</v>
      </c>
      <c r="I31" t="s">
        <v>311</v>
      </c>
    </row>
    <row r="32" spans="3:10" x14ac:dyDescent="0.25">
      <c r="C32" t="s">
        <v>111</v>
      </c>
      <c r="D32" t="s">
        <v>112</v>
      </c>
      <c r="F32" t="s">
        <v>211</v>
      </c>
      <c r="H32" t="s">
        <v>276</v>
      </c>
      <c r="I32" t="s">
        <v>302</v>
      </c>
    </row>
    <row r="33" spans="3:9" x14ac:dyDescent="0.25">
      <c r="C33" t="s">
        <v>113</v>
      </c>
      <c r="D33" t="s">
        <v>114</v>
      </c>
      <c r="F33" t="s">
        <v>225</v>
      </c>
      <c r="H33" t="s">
        <v>277</v>
      </c>
      <c r="I33" t="s">
        <v>312</v>
      </c>
    </row>
    <row r="34" spans="3:9" x14ac:dyDescent="0.25">
      <c r="C34" t="s">
        <v>115</v>
      </c>
      <c r="D34" t="s">
        <v>116</v>
      </c>
      <c r="F34" t="s">
        <v>212</v>
      </c>
      <c r="H34" t="s">
        <v>278</v>
      </c>
      <c r="I34" t="s">
        <v>313</v>
      </c>
    </row>
    <row r="35" spans="3:9" x14ac:dyDescent="0.25">
      <c r="C35" t="s">
        <v>117</v>
      </c>
      <c r="D35" t="s">
        <v>118</v>
      </c>
      <c r="F35" t="s">
        <v>330</v>
      </c>
      <c r="H35" t="s">
        <v>279</v>
      </c>
      <c r="I35" t="s">
        <v>309</v>
      </c>
    </row>
    <row r="36" spans="3:9" x14ac:dyDescent="0.25">
      <c r="C36" t="s">
        <v>119</v>
      </c>
      <c r="D36" t="s">
        <v>120</v>
      </c>
      <c r="F36" t="s">
        <v>191</v>
      </c>
      <c r="H36" t="s">
        <v>280</v>
      </c>
      <c r="I36" t="s">
        <v>305</v>
      </c>
    </row>
    <row r="37" spans="3:9" x14ac:dyDescent="0.25">
      <c r="C37" t="s">
        <v>121</v>
      </c>
      <c r="D37" t="s">
        <v>122</v>
      </c>
      <c r="F37" t="s">
        <v>192</v>
      </c>
      <c r="H37" t="s">
        <v>281</v>
      </c>
      <c r="I37" t="s">
        <v>314</v>
      </c>
    </row>
    <row r="38" spans="3:9" x14ac:dyDescent="0.25">
      <c r="C38" t="s">
        <v>123</v>
      </c>
      <c r="D38" t="s">
        <v>124</v>
      </c>
      <c r="F38" t="s">
        <v>331</v>
      </c>
      <c r="H38" t="s">
        <v>282</v>
      </c>
      <c r="I38" t="s">
        <v>309</v>
      </c>
    </row>
    <row r="39" spans="3:9" x14ac:dyDescent="0.25">
      <c r="C39" t="s">
        <v>125</v>
      </c>
      <c r="D39" t="s">
        <v>126</v>
      </c>
      <c r="F39" t="s">
        <v>241</v>
      </c>
      <c r="H39" t="s">
        <v>283</v>
      </c>
      <c r="I39" t="s">
        <v>315</v>
      </c>
    </row>
    <row r="40" spans="3:9" x14ac:dyDescent="0.25">
      <c r="C40" t="s">
        <v>127</v>
      </c>
      <c r="D40" t="s">
        <v>128</v>
      </c>
      <c r="F40" t="s">
        <v>193</v>
      </c>
      <c r="H40" t="s">
        <v>284</v>
      </c>
      <c r="I40" t="s">
        <v>305</v>
      </c>
    </row>
    <row r="41" spans="3:9" x14ac:dyDescent="0.25">
      <c r="C41" t="s">
        <v>129</v>
      </c>
      <c r="D41" t="s">
        <v>130</v>
      </c>
      <c r="F41" t="s">
        <v>228</v>
      </c>
      <c r="H41" t="s">
        <v>285</v>
      </c>
      <c r="I41" t="s">
        <v>314</v>
      </c>
    </row>
    <row r="42" spans="3:9" x14ac:dyDescent="0.25">
      <c r="C42" t="s">
        <v>131</v>
      </c>
      <c r="D42" t="s">
        <v>132</v>
      </c>
      <c r="F42" t="s">
        <v>237</v>
      </c>
      <c r="H42" t="s">
        <v>286</v>
      </c>
      <c r="I42" t="s">
        <v>305</v>
      </c>
    </row>
    <row r="43" spans="3:9" x14ac:dyDescent="0.25">
      <c r="C43" t="s">
        <v>133</v>
      </c>
      <c r="D43" t="s">
        <v>134</v>
      </c>
      <c r="F43" t="s">
        <v>332</v>
      </c>
      <c r="H43" t="s">
        <v>287</v>
      </c>
      <c r="I43" t="s">
        <v>302</v>
      </c>
    </row>
    <row r="44" spans="3:9" x14ac:dyDescent="0.25">
      <c r="C44" t="s">
        <v>135</v>
      </c>
      <c r="D44" t="s">
        <v>136</v>
      </c>
      <c r="F44" t="s">
        <v>194</v>
      </c>
      <c r="H44" t="s">
        <v>288</v>
      </c>
      <c r="I44" t="s">
        <v>305</v>
      </c>
    </row>
    <row r="45" spans="3:9" x14ac:dyDescent="0.25">
      <c r="C45" t="s">
        <v>137</v>
      </c>
      <c r="D45" t="s">
        <v>138</v>
      </c>
      <c r="F45" t="s">
        <v>205</v>
      </c>
      <c r="H45" t="s">
        <v>289</v>
      </c>
      <c r="I45" t="s">
        <v>308</v>
      </c>
    </row>
    <row r="46" spans="3:9" x14ac:dyDescent="0.25">
      <c r="C46" t="s">
        <v>139</v>
      </c>
      <c r="D46" t="s">
        <v>140</v>
      </c>
      <c r="F46" t="s">
        <v>238</v>
      </c>
      <c r="H46" t="s">
        <v>290</v>
      </c>
      <c r="I46" t="s">
        <v>310</v>
      </c>
    </row>
    <row r="47" spans="3:9" x14ac:dyDescent="0.25">
      <c r="C47" t="s">
        <v>141</v>
      </c>
      <c r="D47" t="s">
        <v>142</v>
      </c>
      <c r="F47" t="s">
        <v>201</v>
      </c>
      <c r="H47" t="s">
        <v>291</v>
      </c>
      <c r="I47" t="s">
        <v>300</v>
      </c>
    </row>
    <row r="48" spans="3:9" x14ac:dyDescent="0.25">
      <c r="C48" t="s">
        <v>143</v>
      </c>
      <c r="D48" t="s">
        <v>144</v>
      </c>
      <c r="F48" t="s">
        <v>230</v>
      </c>
      <c r="H48" t="s">
        <v>292</v>
      </c>
      <c r="I48" t="s">
        <v>301</v>
      </c>
    </row>
    <row r="49" spans="3:9" x14ac:dyDescent="0.25">
      <c r="C49" t="s">
        <v>145</v>
      </c>
      <c r="D49" t="s">
        <v>146</v>
      </c>
      <c r="F49" t="s">
        <v>224</v>
      </c>
      <c r="H49" t="s">
        <v>293</v>
      </c>
      <c r="I49" t="s">
        <v>305</v>
      </c>
    </row>
    <row r="50" spans="3:9" x14ac:dyDescent="0.25">
      <c r="C50" t="s">
        <v>147</v>
      </c>
      <c r="D50" t="s">
        <v>148</v>
      </c>
      <c r="F50" t="s">
        <v>240</v>
      </c>
      <c r="H50" t="s">
        <v>294</v>
      </c>
      <c r="I50" t="s">
        <v>305</v>
      </c>
    </row>
    <row r="51" spans="3:9" x14ac:dyDescent="0.25">
      <c r="C51" t="s">
        <v>149</v>
      </c>
      <c r="D51" t="s">
        <v>150</v>
      </c>
      <c r="F51" t="s">
        <v>229</v>
      </c>
      <c r="H51" t="s">
        <v>295</v>
      </c>
      <c r="I51" t="s">
        <v>310</v>
      </c>
    </row>
    <row r="52" spans="3:9" x14ac:dyDescent="0.25">
      <c r="C52" t="s">
        <v>151</v>
      </c>
      <c r="D52" t="s">
        <v>152</v>
      </c>
      <c r="F52" t="s">
        <v>239</v>
      </c>
      <c r="H52" t="s">
        <v>296</v>
      </c>
      <c r="I52" t="s">
        <v>296</v>
      </c>
    </row>
    <row r="53" spans="3:9" x14ac:dyDescent="0.25">
      <c r="C53" t="s">
        <v>153</v>
      </c>
      <c r="D53" t="s">
        <v>154</v>
      </c>
      <c r="F53" t="s">
        <v>213</v>
      </c>
      <c r="H53" t="s">
        <v>297</v>
      </c>
      <c r="I53" t="s">
        <v>297</v>
      </c>
    </row>
    <row r="54" spans="3:9" x14ac:dyDescent="0.25">
      <c r="C54" t="s">
        <v>155</v>
      </c>
      <c r="D54" t="s">
        <v>156</v>
      </c>
      <c r="F54" t="s">
        <v>221</v>
      </c>
    </row>
    <row r="55" spans="3:9" x14ac:dyDescent="0.25">
      <c r="C55" t="s">
        <v>157</v>
      </c>
      <c r="D55" t="s">
        <v>158</v>
      </c>
      <c r="F55" t="s">
        <v>214</v>
      </c>
    </row>
    <row r="56" spans="3:9" x14ac:dyDescent="0.25">
      <c r="C56" t="s">
        <v>159</v>
      </c>
      <c r="D56" t="s">
        <v>160</v>
      </c>
      <c r="F56" t="s">
        <v>222</v>
      </c>
    </row>
    <row r="57" spans="3:9" x14ac:dyDescent="0.25">
      <c r="C57" t="s">
        <v>161</v>
      </c>
      <c r="D57" t="s">
        <v>162</v>
      </c>
      <c r="F57" t="s">
        <v>226</v>
      </c>
    </row>
    <row r="58" spans="3:9" x14ac:dyDescent="0.25">
      <c r="C58" t="s">
        <v>163</v>
      </c>
      <c r="D58" t="s">
        <v>164</v>
      </c>
      <c r="F58" t="s">
        <v>207</v>
      </c>
    </row>
    <row r="59" spans="3:9" x14ac:dyDescent="0.25">
      <c r="C59" t="s">
        <v>165</v>
      </c>
      <c r="D59" t="s">
        <v>166</v>
      </c>
      <c r="F59" t="s">
        <v>197</v>
      </c>
    </row>
    <row r="60" spans="3:9" x14ac:dyDescent="0.25">
      <c r="C60" t="s">
        <v>167</v>
      </c>
      <c r="D60" t="s">
        <v>168</v>
      </c>
      <c r="F60" t="s">
        <v>223</v>
      </c>
    </row>
    <row r="61" spans="3:9" x14ac:dyDescent="0.25">
      <c r="C61" t="s">
        <v>169</v>
      </c>
      <c r="D61" t="s">
        <v>170</v>
      </c>
      <c r="F61" t="s">
        <v>206</v>
      </c>
    </row>
    <row r="62" spans="3:9" x14ac:dyDescent="0.25">
      <c r="C62" t="s">
        <v>171</v>
      </c>
      <c r="D62" t="s">
        <v>172</v>
      </c>
      <c r="F62" t="s">
        <v>198</v>
      </c>
    </row>
    <row r="63" spans="3:9" x14ac:dyDescent="0.25">
      <c r="C63" t="s">
        <v>173</v>
      </c>
      <c r="D63" t="s">
        <v>174</v>
      </c>
    </row>
    <row r="64" spans="3:9" x14ac:dyDescent="0.25">
      <c r="C64" t="s">
        <v>175</v>
      </c>
      <c r="D64" t="s">
        <v>176</v>
      </c>
    </row>
    <row r="65" spans="3:4" x14ac:dyDescent="0.25">
      <c r="C65" t="s">
        <v>177</v>
      </c>
      <c r="D65" t="s">
        <v>178</v>
      </c>
    </row>
  </sheetData>
  <sortState xmlns:xlrd2="http://schemas.microsoft.com/office/spreadsheetml/2017/richdata2" ref="F2:F61">
    <sortCondition ref="F2:F61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BAA964-80AD-45FB-90F8-7F5C4DA93A1E}">
  <dimension ref="A1:C15"/>
  <sheetViews>
    <sheetView tabSelected="1" workbookViewId="0">
      <pane ySplit="15" topLeftCell="A22" activePane="bottomLeft" state="frozen"/>
      <selection pane="bottomLeft" activeCell="B7" sqref="B7"/>
    </sheetView>
  </sheetViews>
  <sheetFormatPr baseColWidth="10" defaultRowHeight="15" x14ac:dyDescent="0.25"/>
  <cols>
    <col min="1" max="1" width="22.140625" customWidth="1"/>
    <col min="2" max="2" width="179.85546875" customWidth="1"/>
    <col min="4" max="4" width="18.7109375" bestFit="1" customWidth="1"/>
    <col min="5" max="5" width="23.5703125" customWidth="1"/>
  </cols>
  <sheetData>
    <row r="1" spans="1:3" ht="18.75" x14ac:dyDescent="0.3">
      <c r="A1" s="6" t="s">
        <v>337</v>
      </c>
    </row>
    <row r="2" spans="1:3" ht="18.75" x14ac:dyDescent="0.3">
      <c r="A2" s="6" t="s">
        <v>21</v>
      </c>
    </row>
    <row r="4" spans="1:3" x14ac:dyDescent="0.25">
      <c r="A4" s="3" t="s">
        <v>320</v>
      </c>
      <c r="B4" s="5" t="s">
        <v>312</v>
      </c>
    </row>
    <row r="5" spans="1:3" x14ac:dyDescent="0.25">
      <c r="A5" s="3" t="s">
        <v>181</v>
      </c>
      <c r="B5" s="4" t="s">
        <v>335</v>
      </c>
    </row>
    <row r="6" spans="1:3" x14ac:dyDescent="0.25">
      <c r="A6" s="3" t="s">
        <v>328</v>
      </c>
      <c r="B6" s="4" t="s">
        <v>338</v>
      </c>
    </row>
    <row r="7" spans="1:3" x14ac:dyDescent="0.25">
      <c r="A7" s="3" t="s">
        <v>182</v>
      </c>
      <c r="B7" s="4"/>
    </row>
    <row r="8" spans="1:3" x14ac:dyDescent="0.25">
      <c r="A8" s="3" t="s">
        <v>183</v>
      </c>
      <c r="B8" s="4"/>
    </row>
    <row r="9" spans="1:3" x14ac:dyDescent="0.25">
      <c r="A9" s="3" t="s">
        <v>184</v>
      </c>
      <c r="B9" s="4"/>
    </row>
    <row r="11" spans="1:3" x14ac:dyDescent="0.25">
      <c r="A11" s="3" t="s">
        <v>319</v>
      </c>
    </row>
    <row r="12" spans="1:3" x14ac:dyDescent="0.25">
      <c r="A12" t="s">
        <v>20</v>
      </c>
    </row>
    <row r="13" spans="1:3" x14ac:dyDescent="0.25">
      <c r="A13" t="s">
        <v>18</v>
      </c>
    </row>
    <row r="15" spans="1:3" x14ac:dyDescent="0.25">
      <c r="A15" t="s">
        <v>19</v>
      </c>
      <c r="B15" t="s">
        <v>21</v>
      </c>
      <c r="C15" t="s">
        <v>22</v>
      </c>
    </row>
  </sheetData>
  <pageMargins left="0.7" right="0.7" top="0.75" bottom="0.75" header="0.3" footer="0.3"/>
  <pageSetup paperSize="9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91BCA34B-1D3E-477C-B2E7-79A9696F63B0}">
          <x14:formula1>
            <xm:f>Listas!$C$2:$C$65</xm:f>
          </x14:formula1>
          <xm:sqref>B8</xm:sqref>
        </x14:dataValidation>
        <x14:dataValidation type="list" allowBlank="1" showInputMessage="1" showErrorMessage="1" xr:uid="{07290E97-2380-4A12-8184-D1C76299EA68}">
          <x14:formula1>
            <xm:f>Listas!$G$2:$G$3</xm:f>
          </x14:formula1>
          <xm:sqref>B7</xm:sqref>
        </x14:dataValidation>
        <x14:dataValidation type="list" allowBlank="1" showInputMessage="1" showErrorMessage="1" xr:uid="{AF584306-EE0C-493C-A1E2-5E20BA1A3F0E}">
          <x14:formula1>
            <xm:f>Listas!$J$2:$J$20</xm:f>
          </x14:formula1>
          <xm:sqref>B4</xm:sqref>
        </x14:dataValidation>
        <x14:dataValidation type="list" allowBlank="1" showInputMessage="1" showErrorMessage="1" xr:uid="{E6D18134-3FCA-46A4-BF8E-546626FE9958}">
          <x14:formula1>
            <xm:f>Listas!$K$4:$K$5</xm:f>
          </x14:formula1>
          <xm:sqref>C16:C31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666E1-4E52-43AE-928E-1FBCDF4B1946}">
  <dimension ref="A1:F65"/>
  <sheetViews>
    <sheetView workbookViewId="0">
      <pane ySplit="17" topLeftCell="A18" activePane="bottomLeft" state="frozen"/>
      <selection pane="bottomLeft" activeCell="F1" sqref="F1"/>
    </sheetView>
  </sheetViews>
  <sheetFormatPr baseColWidth="10" defaultRowHeight="15" x14ac:dyDescent="0.25"/>
  <cols>
    <col min="1" max="1" width="23.140625" customWidth="1"/>
    <col min="2" max="2" width="43" customWidth="1"/>
    <col min="3" max="3" width="65.28515625" customWidth="1"/>
    <col min="4" max="5" width="24.7109375" customWidth="1"/>
    <col min="6" max="6" width="32.7109375" customWidth="1"/>
  </cols>
  <sheetData>
    <row r="1" spans="1:2" ht="18.75" x14ac:dyDescent="0.3">
      <c r="A1" s="6" t="s">
        <v>337</v>
      </c>
    </row>
    <row r="2" spans="1:2" ht="18.75" x14ac:dyDescent="0.3">
      <c r="A2" s="6" t="s">
        <v>322</v>
      </c>
    </row>
    <row r="4" spans="1:2" x14ac:dyDescent="0.25">
      <c r="A4" s="3" t="s">
        <v>320</v>
      </c>
      <c r="B4" s="5" t="str">
        <f>Objetivos!B4</f>
        <v>Región de Murcia</v>
      </c>
    </row>
    <row r="5" spans="1:2" x14ac:dyDescent="0.25">
      <c r="A5" s="3" t="s">
        <v>181</v>
      </c>
      <c r="B5" s="5" t="str">
        <f>Objetivos!B5</f>
        <v>Tecnificación Deportiva "Infanta Cristina"</v>
      </c>
    </row>
    <row r="6" spans="1:2" x14ac:dyDescent="0.25">
      <c r="A6" s="3" t="s">
        <v>328</v>
      </c>
      <c r="B6" s="5" t="str">
        <f>Objetivos!B6</f>
        <v>Región de Murcia Deportes SAU</v>
      </c>
    </row>
    <row r="7" spans="1:2" x14ac:dyDescent="0.25">
      <c r="A7" s="3" t="s">
        <v>182</v>
      </c>
      <c r="B7" s="5">
        <f>Objetivos!B7</f>
        <v>0</v>
      </c>
    </row>
    <row r="8" spans="1:2" x14ac:dyDescent="0.25">
      <c r="A8" s="3" t="s">
        <v>183</v>
      </c>
      <c r="B8" s="5">
        <f>Objetivos!B8</f>
        <v>0</v>
      </c>
    </row>
    <row r="9" spans="1:2" x14ac:dyDescent="0.25">
      <c r="A9" s="3" t="s">
        <v>184</v>
      </c>
      <c r="B9" s="5">
        <f>Objetivos!B9</f>
        <v>0</v>
      </c>
    </row>
    <row r="10" spans="1:2" x14ac:dyDescent="0.25">
      <c r="A10" s="3"/>
    </row>
    <row r="11" spans="1:2" x14ac:dyDescent="0.25">
      <c r="A11" s="3" t="s">
        <v>319</v>
      </c>
    </row>
    <row r="12" spans="1:2" x14ac:dyDescent="0.25">
      <c r="A12" s="1" t="s">
        <v>329</v>
      </c>
    </row>
    <row r="13" spans="1:2" x14ac:dyDescent="0.25">
      <c r="A13" t="s">
        <v>17</v>
      </c>
    </row>
    <row r="14" spans="1:2" x14ac:dyDescent="0.25">
      <c r="A14" t="s">
        <v>24</v>
      </c>
    </row>
    <row r="15" spans="1:2" x14ac:dyDescent="0.25">
      <c r="A15" t="s">
        <v>18</v>
      </c>
    </row>
    <row r="17" spans="1:6" x14ac:dyDescent="0.25">
      <c r="A17" t="s">
        <v>0</v>
      </c>
      <c r="B17" t="s">
        <v>2</v>
      </c>
      <c r="C17" t="s">
        <v>1</v>
      </c>
      <c r="D17" t="s">
        <v>3</v>
      </c>
      <c r="E17" t="s">
        <v>4</v>
      </c>
      <c r="F17" t="s">
        <v>23</v>
      </c>
    </row>
    <row r="18" spans="1:6" x14ac:dyDescent="0.25">
      <c r="D18" s="7"/>
      <c r="E18" s="7"/>
    </row>
    <row r="19" spans="1:6" x14ac:dyDescent="0.25">
      <c r="D19" s="7"/>
      <c r="E19" s="7"/>
    </row>
    <row r="20" spans="1:6" x14ac:dyDescent="0.25">
      <c r="D20" s="7"/>
      <c r="E20" s="7"/>
    </row>
    <row r="21" spans="1:6" x14ac:dyDescent="0.25">
      <c r="D21" s="7"/>
      <c r="E21" s="7"/>
    </row>
    <row r="22" spans="1:6" x14ac:dyDescent="0.25">
      <c r="D22" s="7"/>
      <c r="E22" s="7"/>
    </row>
    <row r="23" spans="1:6" x14ac:dyDescent="0.25">
      <c r="D23" s="7"/>
      <c r="E23" s="7"/>
    </row>
    <row r="24" spans="1:6" x14ac:dyDescent="0.25">
      <c r="D24" s="7"/>
      <c r="E24" s="7"/>
    </row>
    <row r="25" spans="1:6" x14ac:dyDescent="0.25">
      <c r="D25" s="7"/>
      <c r="E25" s="7"/>
    </row>
    <row r="26" spans="1:6" x14ac:dyDescent="0.25">
      <c r="D26" s="7"/>
      <c r="E26" s="7"/>
    </row>
    <row r="27" spans="1:6" x14ac:dyDescent="0.25">
      <c r="D27" s="7"/>
      <c r="E27" s="7"/>
    </row>
    <row r="28" spans="1:6" x14ac:dyDescent="0.25">
      <c r="D28" s="7"/>
      <c r="E28" s="7"/>
    </row>
    <row r="29" spans="1:6" x14ac:dyDescent="0.25">
      <c r="D29" s="7"/>
      <c r="E29" s="7"/>
    </row>
    <row r="30" spans="1:6" x14ac:dyDescent="0.25">
      <c r="D30" s="7"/>
      <c r="E30" s="7"/>
    </row>
    <row r="31" spans="1:6" x14ac:dyDescent="0.25">
      <c r="D31" s="7"/>
      <c r="E31" s="7"/>
    </row>
    <row r="32" spans="1:6" x14ac:dyDescent="0.25">
      <c r="D32" s="7"/>
      <c r="E32" s="7"/>
    </row>
    <row r="33" spans="4:5" x14ac:dyDescent="0.25">
      <c r="D33" s="7"/>
      <c r="E33" s="7"/>
    </row>
    <row r="34" spans="4:5" x14ac:dyDescent="0.25">
      <c r="D34" s="7"/>
      <c r="E34" s="7"/>
    </row>
    <row r="35" spans="4:5" x14ac:dyDescent="0.25">
      <c r="D35" s="7"/>
      <c r="E35" s="7"/>
    </row>
    <row r="36" spans="4:5" x14ac:dyDescent="0.25">
      <c r="D36" s="7"/>
      <c r="E36" s="7"/>
    </row>
    <row r="37" spans="4:5" x14ac:dyDescent="0.25">
      <c r="D37" s="7"/>
      <c r="E37" s="7"/>
    </row>
    <row r="38" spans="4:5" x14ac:dyDescent="0.25">
      <c r="D38" s="7"/>
      <c r="E38" s="7"/>
    </row>
    <row r="39" spans="4:5" x14ac:dyDescent="0.25">
      <c r="D39" s="7"/>
      <c r="E39" s="7"/>
    </row>
    <row r="40" spans="4:5" x14ac:dyDescent="0.25">
      <c r="D40" s="7"/>
      <c r="E40" s="7"/>
    </row>
    <row r="41" spans="4:5" x14ac:dyDescent="0.25">
      <c r="D41" s="7"/>
      <c r="E41" s="7"/>
    </row>
    <row r="42" spans="4:5" x14ac:dyDescent="0.25">
      <c r="D42" s="7"/>
      <c r="E42" s="7"/>
    </row>
    <row r="43" spans="4:5" x14ac:dyDescent="0.25">
      <c r="D43" s="7"/>
      <c r="E43" s="7"/>
    </row>
    <row r="44" spans="4:5" x14ac:dyDescent="0.25">
      <c r="D44" s="7"/>
      <c r="E44" s="7"/>
    </row>
    <row r="45" spans="4:5" x14ac:dyDescent="0.25">
      <c r="D45" s="7"/>
      <c r="E45" s="7"/>
    </row>
    <row r="46" spans="4:5" x14ac:dyDescent="0.25">
      <c r="D46" s="7"/>
      <c r="E46" s="7"/>
    </row>
    <row r="47" spans="4:5" x14ac:dyDescent="0.25">
      <c r="D47" s="7"/>
      <c r="E47" s="7"/>
    </row>
    <row r="48" spans="4:5" x14ac:dyDescent="0.25">
      <c r="D48" s="7"/>
      <c r="E48" s="7"/>
    </row>
    <row r="49" spans="4:5" x14ac:dyDescent="0.25">
      <c r="D49" s="7"/>
      <c r="E49" s="7"/>
    </row>
    <row r="50" spans="4:5" x14ac:dyDescent="0.25">
      <c r="D50" s="7"/>
      <c r="E50" s="7"/>
    </row>
    <row r="51" spans="4:5" x14ac:dyDescent="0.25">
      <c r="D51" s="7"/>
      <c r="E51" s="7"/>
    </row>
    <row r="52" spans="4:5" x14ac:dyDescent="0.25">
      <c r="D52" s="7"/>
      <c r="E52" s="7"/>
    </row>
    <row r="53" spans="4:5" x14ac:dyDescent="0.25">
      <c r="D53" s="7"/>
      <c r="E53" s="7"/>
    </row>
    <row r="54" spans="4:5" x14ac:dyDescent="0.25">
      <c r="D54" s="7"/>
      <c r="E54" s="7"/>
    </row>
    <row r="55" spans="4:5" x14ac:dyDescent="0.25">
      <c r="D55" s="7"/>
      <c r="E55" s="7"/>
    </row>
    <row r="56" spans="4:5" x14ac:dyDescent="0.25">
      <c r="D56" s="7"/>
      <c r="E56" s="7"/>
    </row>
    <row r="57" spans="4:5" x14ac:dyDescent="0.25">
      <c r="D57" s="7"/>
      <c r="E57" s="7"/>
    </row>
    <row r="58" spans="4:5" x14ac:dyDescent="0.25">
      <c r="D58" s="7"/>
      <c r="E58" s="7"/>
    </row>
    <row r="59" spans="4:5" x14ac:dyDescent="0.25">
      <c r="D59" s="7"/>
      <c r="E59" s="7"/>
    </row>
    <row r="60" spans="4:5" x14ac:dyDescent="0.25">
      <c r="D60" s="7"/>
      <c r="E60" s="7"/>
    </row>
    <row r="61" spans="4:5" x14ac:dyDescent="0.25">
      <c r="D61" s="7"/>
      <c r="E61" s="7"/>
    </row>
    <row r="62" spans="4:5" x14ac:dyDescent="0.25">
      <c r="D62" s="7"/>
      <c r="E62" s="7"/>
    </row>
    <row r="63" spans="4:5" x14ac:dyDescent="0.25">
      <c r="D63" s="7"/>
      <c r="E63" s="7"/>
    </row>
    <row r="64" spans="4:5" x14ac:dyDescent="0.25">
      <c r="D64" s="7"/>
      <c r="E64" s="7"/>
    </row>
    <row r="65" spans="4:5" x14ac:dyDescent="0.25">
      <c r="D65" s="7"/>
      <c r="E65" s="7"/>
    </row>
  </sheetData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0D81B-5745-46CA-BE10-299F50ECD898}">
  <dimension ref="A1:L215"/>
  <sheetViews>
    <sheetView workbookViewId="0">
      <pane ySplit="19" topLeftCell="A20" activePane="bottomLeft" state="frozen"/>
      <selection pane="bottomLeft" activeCell="H1" sqref="H1"/>
    </sheetView>
  </sheetViews>
  <sheetFormatPr baseColWidth="10" defaultColWidth="14.5703125" defaultRowHeight="15" x14ac:dyDescent="0.25"/>
  <cols>
    <col min="1" max="1" width="22.28515625" style="1" customWidth="1"/>
    <col min="2" max="2" width="31.28515625" style="1" customWidth="1"/>
    <col min="3" max="5" width="22.5703125" style="1" customWidth="1"/>
    <col min="6" max="6" width="7.140625" style="1" bestFit="1" customWidth="1"/>
    <col min="7" max="7" width="21.140625" style="1" customWidth="1"/>
    <col min="8" max="8" width="27" style="1" customWidth="1"/>
    <col min="9" max="9" width="21.85546875" style="1" customWidth="1"/>
    <col min="10" max="10" width="18.5703125" style="1" customWidth="1"/>
    <col min="11" max="11" width="14.5703125" style="1"/>
    <col min="12" max="12" width="17.140625" style="1" customWidth="1"/>
    <col min="13" max="16384" width="14.5703125" style="1"/>
  </cols>
  <sheetData>
    <row r="1" spans="1:5" ht="18.75" x14ac:dyDescent="0.3">
      <c r="A1" s="6" t="s">
        <v>337</v>
      </c>
      <c r="B1"/>
    </row>
    <row r="2" spans="1:5" ht="18.75" x14ac:dyDescent="0.3">
      <c r="A2" s="6" t="s">
        <v>323</v>
      </c>
      <c r="B2"/>
    </row>
    <row r="3" spans="1:5" x14ac:dyDescent="0.25">
      <c r="A3"/>
      <c r="B3"/>
    </row>
    <row r="4" spans="1:5" x14ac:dyDescent="0.25">
      <c r="A4" s="3" t="s">
        <v>320</v>
      </c>
      <c r="B4" s="5" t="str">
        <f>Objetivos!B4</f>
        <v>Región de Murcia</v>
      </c>
    </row>
    <row r="5" spans="1:5" x14ac:dyDescent="0.25">
      <c r="A5" s="3" t="s">
        <v>181</v>
      </c>
      <c r="B5" s="5" t="str">
        <f>Objetivos!B5</f>
        <v>Tecnificación Deportiva "Infanta Cristina"</v>
      </c>
    </row>
    <row r="6" spans="1:5" x14ac:dyDescent="0.25">
      <c r="A6" s="3" t="s">
        <v>328</v>
      </c>
      <c r="B6" s="5" t="str">
        <f>Objetivos!B6</f>
        <v>Región de Murcia Deportes SAU</v>
      </c>
    </row>
    <row r="7" spans="1:5" x14ac:dyDescent="0.25">
      <c r="A7" s="3" t="s">
        <v>182</v>
      </c>
      <c r="B7" s="5">
        <f>Objetivos!B7</f>
        <v>0</v>
      </c>
    </row>
    <row r="8" spans="1:5" x14ac:dyDescent="0.25">
      <c r="A8" s="3" t="s">
        <v>183</v>
      </c>
      <c r="B8" s="5">
        <f>Objetivos!B8</f>
        <v>0</v>
      </c>
    </row>
    <row r="9" spans="1:5" x14ac:dyDescent="0.25">
      <c r="A9" s="3" t="s">
        <v>184</v>
      </c>
      <c r="B9" s="5">
        <f>Objetivos!B9</f>
        <v>0</v>
      </c>
    </row>
    <row r="10" spans="1:5" x14ac:dyDescent="0.25">
      <c r="A10"/>
      <c r="B10"/>
    </row>
    <row r="11" spans="1:5" x14ac:dyDescent="0.25">
      <c r="A11" s="3" t="s">
        <v>319</v>
      </c>
      <c r="B11"/>
    </row>
    <row r="12" spans="1:5" x14ac:dyDescent="0.25">
      <c r="A12" s="1" t="s">
        <v>329</v>
      </c>
    </row>
    <row r="13" spans="1:5" x14ac:dyDescent="0.25">
      <c r="A13" s="1" t="s">
        <v>26</v>
      </c>
    </row>
    <row r="14" spans="1:5" x14ac:dyDescent="0.25">
      <c r="A14" s="1" t="s">
        <v>15</v>
      </c>
      <c r="B14"/>
      <c r="C14"/>
      <c r="D14"/>
      <c r="E14"/>
    </row>
    <row r="15" spans="1:5" x14ac:dyDescent="0.25">
      <c r="A15" t="s">
        <v>18</v>
      </c>
    </row>
    <row r="16" spans="1:5" x14ac:dyDescent="0.25">
      <c r="A16" s="1" t="s">
        <v>31</v>
      </c>
    </row>
    <row r="17" spans="1:12" x14ac:dyDescent="0.25">
      <c r="A17" s="1" t="s">
        <v>180</v>
      </c>
    </row>
    <row r="19" spans="1:12" x14ac:dyDescent="0.25">
      <c r="A19" s="1" t="s">
        <v>0</v>
      </c>
      <c r="B19" s="1" t="s">
        <v>25</v>
      </c>
      <c r="C19" s="1" t="s">
        <v>5</v>
      </c>
      <c r="D19" s="1" t="s">
        <v>6</v>
      </c>
      <c r="E19" s="1" t="s">
        <v>7</v>
      </c>
      <c r="F19" s="1" t="s">
        <v>8</v>
      </c>
      <c r="G19" s="1" t="s">
        <v>9</v>
      </c>
      <c r="H19" s="1" t="s">
        <v>10</v>
      </c>
      <c r="I19" s="1" t="s">
        <v>11</v>
      </c>
      <c r="J19" s="1" t="s">
        <v>16</v>
      </c>
      <c r="K19" s="1" t="s">
        <v>29</v>
      </c>
      <c r="L19" s="1" t="s">
        <v>30</v>
      </c>
    </row>
    <row r="20" spans="1:12" x14ac:dyDescent="0.25">
      <c r="G20" s="8"/>
      <c r="I20" s="1" t="str">
        <f>IFERROR(VLOOKUP(Tabla1[[#This Row],[Provincia Nacimiento]],Listas!$H$2:$I$53,2,FALSE),"")</f>
        <v/>
      </c>
    </row>
    <row r="21" spans="1:12" x14ac:dyDescent="0.25">
      <c r="G21" s="8"/>
      <c r="I21" s="1" t="str">
        <f>IFERROR(VLOOKUP(Tabla1[[#This Row],[Provincia Nacimiento]],Listas!$H$2:$I$53,2,FALSE),"")</f>
        <v/>
      </c>
    </row>
    <row r="22" spans="1:12" x14ac:dyDescent="0.25">
      <c r="G22" s="8"/>
      <c r="I22" s="1" t="str">
        <f>IFERROR(VLOOKUP(Tabla1[[#This Row],[Provincia Nacimiento]],Listas!$H$2:$I$53,2,FALSE),"")</f>
        <v/>
      </c>
    </row>
    <row r="23" spans="1:12" x14ac:dyDescent="0.25">
      <c r="G23" s="8"/>
      <c r="I23" s="1" t="str">
        <f>IFERROR(VLOOKUP(Tabla1[[#This Row],[Provincia Nacimiento]],Listas!$H$2:$I$53,2,FALSE),"")</f>
        <v/>
      </c>
    </row>
    <row r="24" spans="1:12" x14ac:dyDescent="0.25">
      <c r="G24" s="8"/>
      <c r="I24" s="1" t="str">
        <f>IFERROR(VLOOKUP(Tabla1[[#This Row],[Provincia Nacimiento]],Listas!$H$2:$I$53,2,FALSE),"")</f>
        <v/>
      </c>
    </row>
    <row r="25" spans="1:12" x14ac:dyDescent="0.25">
      <c r="G25" s="8"/>
      <c r="I25" s="1" t="str">
        <f>IFERROR(VLOOKUP(Tabla1[[#This Row],[Provincia Nacimiento]],Listas!$H$2:$I$53,2,FALSE),"")</f>
        <v/>
      </c>
    </row>
    <row r="26" spans="1:12" x14ac:dyDescent="0.25">
      <c r="G26" s="8"/>
      <c r="I26" s="1" t="str">
        <f>IFERROR(VLOOKUP(Tabla1[[#This Row],[Provincia Nacimiento]],Listas!$H$2:$I$53,2,FALSE),"")</f>
        <v/>
      </c>
    </row>
    <row r="27" spans="1:12" x14ac:dyDescent="0.25">
      <c r="G27" s="8"/>
      <c r="I27" s="1" t="str">
        <f>IFERROR(VLOOKUP(Tabla1[[#This Row],[Provincia Nacimiento]],Listas!$H$2:$I$53,2,FALSE),"")</f>
        <v/>
      </c>
    </row>
    <row r="28" spans="1:12" x14ac:dyDescent="0.25">
      <c r="G28" s="8"/>
      <c r="I28" s="1" t="str">
        <f>IFERROR(VLOOKUP(Tabla1[[#This Row],[Provincia Nacimiento]],Listas!$H$2:$I$53,2,FALSE),"")</f>
        <v/>
      </c>
    </row>
    <row r="29" spans="1:12" x14ac:dyDescent="0.25">
      <c r="G29" s="8"/>
      <c r="I29" s="1" t="str">
        <f>IFERROR(VLOOKUP(Tabla1[[#This Row],[Provincia Nacimiento]],Listas!$H$2:$I$53,2,FALSE),"")</f>
        <v/>
      </c>
    </row>
    <row r="30" spans="1:12" x14ac:dyDescent="0.25">
      <c r="G30" s="8"/>
      <c r="I30" s="1" t="str">
        <f>IFERROR(VLOOKUP(Tabla1[[#This Row],[Provincia Nacimiento]],Listas!$H$2:$I$53,2,FALSE),"")</f>
        <v/>
      </c>
    </row>
    <row r="31" spans="1:12" x14ac:dyDescent="0.25">
      <c r="G31" s="8"/>
      <c r="I31" s="1" t="str">
        <f>IFERROR(VLOOKUP(Tabla1[[#This Row],[Provincia Nacimiento]],Listas!$H$2:$I$53,2,FALSE),"")</f>
        <v/>
      </c>
    </row>
    <row r="32" spans="1:12" x14ac:dyDescent="0.25">
      <c r="G32" s="8"/>
      <c r="I32" s="1" t="str">
        <f>IFERROR(VLOOKUP(Tabla1[[#This Row],[Provincia Nacimiento]],Listas!$H$2:$I$53,2,FALSE),"")</f>
        <v/>
      </c>
    </row>
    <row r="33" spans="7:9" x14ac:dyDescent="0.25">
      <c r="G33" s="8"/>
      <c r="I33" s="1" t="str">
        <f>IFERROR(VLOOKUP(Tabla1[[#This Row],[Provincia Nacimiento]],Listas!$H$2:$I$53,2,FALSE),"")</f>
        <v/>
      </c>
    </row>
    <row r="34" spans="7:9" x14ac:dyDescent="0.25">
      <c r="G34" s="8"/>
      <c r="I34" s="1" t="str">
        <f>IFERROR(VLOOKUP(Tabla1[[#This Row],[Provincia Nacimiento]],Listas!$H$2:$I$53,2,FALSE),"")</f>
        <v/>
      </c>
    </row>
    <row r="35" spans="7:9" x14ac:dyDescent="0.25">
      <c r="G35" s="8"/>
      <c r="I35" s="1" t="str">
        <f>IFERROR(VLOOKUP(Tabla1[[#This Row],[Provincia Nacimiento]],Listas!$H$2:$I$53,2,FALSE),"")</f>
        <v/>
      </c>
    </row>
    <row r="36" spans="7:9" x14ac:dyDescent="0.25">
      <c r="G36" s="8"/>
      <c r="I36" s="1" t="str">
        <f>IFERROR(VLOOKUP(Tabla1[[#This Row],[Provincia Nacimiento]],Listas!$H$2:$I$53,2,FALSE),"")</f>
        <v/>
      </c>
    </row>
    <row r="37" spans="7:9" x14ac:dyDescent="0.25">
      <c r="G37" s="8"/>
      <c r="I37" s="1" t="str">
        <f>IFERROR(VLOOKUP(Tabla1[[#This Row],[Provincia Nacimiento]],Listas!$H$2:$I$53,2,FALSE),"")</f>
        <v/>
      </c>
    </row>
    <row r="38" spans="7:9" x14ac:dyDescent="0.25">
      <c r="G38" s="8"/>
      <c r="I38" s="1" t="str">
        <f>IFERROR(VLOOKUP(Tabla1[[#This Row],[Provincia Nacimiento]],Listas!$H$2:$I$53,2,FALSE),"")</f>
        <v/>
      </c>
    </row>
    <row r="39" spans="7:9" x14ac:dyDescent="0.25">
      <c r="G39" s="8"/>
      <c r="I39" s="1" t="str">
        <f>IFERROR(VLOOKUP(Tabla1[[#This Row],[Provincia Nacimiento]],Listas!$H$2:$I$53,2,FALSE),"")</f>
        <v/>
      </c>
    </row>
    <row r="40" spans="7:9" x14ac:dyDescent="0.25">
      <c r="G40" s="8"/>
      <c r="I40" s="1" t="str">
        <f>IFERROR(VLOOKUP(Tabla1[[#This Row],[Provincia Nacimiento]],Listas!$H$2:$I$53,2,FALSE),"")</f>
        <v/>
      </c>
    </row>
    <row r="41" spans="7:9" x14ac:dyDescent="0.25">
      <c r="G41" s="8"/>
      <c r="I41" s="1" t="str">
        <f>IFERROR(VLOOKUP(Tabla1[[#This Row],[Provincia Nacimiento]],Listas!$H$2:$I$53,2,FALSE),"")</f>
        <v/>
      </c>
    </row>
    <row r="42" spans="7:9" x14ac:dyDescent="0.25">
      <c r="G42" s="8"/>
      <c r="I42" s="1" t="str">
        <f>IFERROR(VLOOKUP(Tabla1[[#This Row],[Provincia Nacimiento]],Listas!$H$2:$I$53,2,FALSE),"")</f>
        <v/>
      </c>
    </row>
    <row r="43" spans="7:9" x14ac:dyDescent="0.25">
      <c r="G43" s="8"/>
      <c r="I43" s="1" t="str">
        <f>IFERROR(VLOOKUP(Tabla1[[#This Row],[Provincia Nacimiento]],Listas!$H$2:$I$53,2,FALSE),"")</f>
        <v/>
      </c>
    </row>
    <row r="44" spans="7:9" x14ac:dyDescent="0.25">
      <c r="G44" s="8"/>
      <c r="I44" s="1" t="str">
        <f>IFERROR(VLOOKUP(Tabla1[[#This Row],[Provincia Nacimiento]],Listas!$H$2:$I$53,2,FALSE),"")</f>
        <v/>
      </c>
    </row>
    <row r="45" spans="7:9" x14ac:dyDescent="0.25">
      <c r="G45" s="8"/>
      <c r="I45" s="1" t="str">
        <f>IFERROR(VLOOKUP(Tabla1[[#This Row],[Provincia Nacimiento]],Listas!$H$2:$I$53,2,FALSE),"")</f>
        <v/>
      </c>
    </row>
    <row r="46" spans="7:9" x14ac:dyDescent="0.25">
      <c r="G46" s="8"/>
      <c r="I46" s="1" t="str">
        <f>IFERROR(VLOOKUP(Tabla1[[#This Row],[Provincia Nacimiento]],Listas!$H$2:$I$53,2,FALSE),"")</f>
        <v/>
      </c>
    </row>
    <row r="47" spans="7:9" x14ac:dyDescent="0.25">
      <c r="G47" s="8"/>
      <c r="I47" s="1" t="str">
        <f>IFERROR(VLOOKUP(Tabla1[[#This Row],[Provincia Nacimiento]],Listas!$H$2:$I$53,2,FALSE),"")</f>
        <v/>
      </c>
    </row>
    <row r="48" spans="7:9" x14ac:dyDescent="0.25">
      <c r="G48" s="8"/>
      <c r="I48" s="1" t="str">
        <f>IFERROR(VLOOKUP(Tabla1[[#This Row],[Provincia Nacimiento]],Listas!$H$2:$I$53,2,FALSE),"")</f>
        <v/>
      </c>
    </row>
    <row r="49" spans="7:9" x14ac:dyDescent="0.25">
      <c r="G49" s="8"/>
      <c r="I49" s="1" t="str">
        <f>IFERROR(VLOOKUP(Tabla1[[#This Row],[Provincia Nacimiento]],Listas!$H$2:$I$53,2,FALSE),"")</f>
        <v/>
      </c>
    </row>
    <row r="50" spans="7:9" x14ac:dyDescent="0.25">
      <c r="G50" s="8"/>
      <c r="I50" s="1" t="str">
        <f>IFERROR(VLOOKUP(Tabla1[[#This Row],[Provincia Nacimiento]],Listas!$H$2:$I$53,2,FALSE),"")</f>
        <v/>
      </c>
    </row>
    <row r="51" spans="7:9" x14ac:dyDescent="0.25">
      <c r="G51" s="8"/>
      <c r="I51" s="1" t="str">
        <f>IFERROR(VLOOKUP(Tabla1[[#This Row],[Provincia Nacimiento]],Listas!$H$2:$I$53,2,FALSE),"")</f>
        <v/>
      </c>
    </row>
    <row r="52" spans="7:9" x14ac:dyDescent="0.25">
      <c r="G52" s="8"/>
      <c r="I52" s="1" t="str">
        <f>IFERROR(VLOOKUP(Tabla1[[#This Row],[Provincia Nacimiento]],Listas!$H$2:$I$53,2,FALSE),"")</f>
        <v/>
      </c>
    </row>
    <row r="53" spans="7:9" x14ac:dyDescent="0.25">
      <c r="G53" s="8"/>
      <c r="I53" s="1" t="str">
        <f>IFERROR(VLOOKUP(Tabla1[[#This Row],[Provincia Nacimiento]],Listas!$H$2:$I$53,2,FALSE),"")</f>
        <v/>
      </c>
    </row>
    <row r="54" spans="7:9" x14ac:dyDescent="0.25">
      <c r="G54" s="8"/>
      <c r="I54" s="1" t="str">
        <f>IFERROR(VLOOKUP(Tabla1[[#This Row],[Provincia Nacimiento]],Listas!$H$2:$I$53,2,FALSE),"")</f>
        <v/>
      </c>
    </row>
    <row r="55" spans="7:9" x14ac:dyDescent="0.25">
      <c r="G55" s="8"/>
      <c r="I55" s="1" t="str">
        <f>IFERROR(VLOOKUP(Tabla1[[#This Row],[Provincia Nacimiento]],Listas!$H$2:$I$53,2,FALSE),"")</f>
        <v/>
      </c>
    </row>
    <row r="56" spans="7:9" x14ac:dyDescent="0.25">
      <c r="G56" s="8"/>
      <c r="I56" s="1" t="str">
        <f>IFERROR(VLOOKUP(Tabla1[[#This Row],[Provincia Nacimiento]],Listas!$H$2:$I$53,2,FALSE),"")</f>
        <v/>
      </c>
    </row>
    <row r="57" spans="7:9" x14ac:dyDescent="0.25">
      <c r="G57" s="8"/>
      <c r="I57" s="1" t="str">
        <f>IFERROR(VLOOKUP(Tabla1[[#This Row],[Provincia Nacimiento]],Listas!$H$2:$I$53,2,FALSE),"")</f>
        <v/>
      </c>
    </row>
    <row r="58" spans="7:9" x14ac:dyDescent="0.25">
      <c r="G58" s="8"/>
      <c r="I58" s="1" t="str">
        <f>IFERROR(VLOOKUP(Tabla1[[#This Row],[Provincia Nacimiento]],Listas!$H$2:$I$53,2,FALSE),"")</f>
        <v/>
      </c>
    </row>
    <row r="59" spans="7:9" x14ac:dyDescent="0.25">
      <c r="G59" s="8"/>
      <c r="I59" s="1" t="str">
        <f>IFERROR(VLOOKUP(Tabla1[[#This Row],[Provincia Nacimiento]],Listas!$H$2:$I$53,2,FALSE),"")</f>
        <v/>
      </c>
    </row>
    <row r="60" spans="7:9" x14ac:dyDescent="0.25">
      <c r="G60" s="8"/>
      <c r="I60" s="1" t="str">
        <f>IFERROR(VLOOKUP(Tabla1[[#This Row],[Provincia Nacimiento]],Listas!$H$2:$I$53,2,FALSE),"")</f>
        <v/>
      </c>
    </row>
    <row r="61" spans="7:9" x14ac:dyDescent="0.25">
      <c r="G61" s="8"/>
      <c r="I61" s="1" t="str">
        <f>IFERROR(VLOOKUP(Tabla1[[#This Row],[Provincia Nacimiento]],Listas!$H$2:$I$53,2,FALSE),"")</f>
        <v/>
      </c>
    </row>
    <row r="62" spans="7:9" x14ac:dyDescent="0.25">
      <c r="G62" s="8"/>
      <c r="I62" s="1" t="str">
        <f>IFERROR(VLOOKUP(Tabla1[[#This Row],[Provincia Nacimiento]],Listas!$H$2:$I$53,2,FALSE),"")</f>
        <v/>
      </c>
    </row>
    <row r="63" spans="7:9" x14ac:dyDescent="0.25">
      <c r="G63" s="8"/>
      <c r="I63" s="1" t="str">
        <f>IFERROR(VLOOKUP(Tabla1[[#This Row],[Provincia Nacimiento]],Listas!$H$2:$I$53,2,FALSE),"")</f>
        <v/>
      </c>
    </row>
    <row r="64" spans="7:9" x14ac:dyDescent="0.25">
      <c r="G64" s="8"/>
      <c r="I64" s="1" t="str">
        <f>IFERROR(VLOOKUP(Tabla1[[#This Row],[Provincia Nacimiento]],Listas!$H$2:$I$53,2,FALSE),"")</f>
        <v/>
      </c>
    </row>
    <row r="65" spans="7:9" x14ac:dyDescent="0.25">
      <c r="G65" s="8"/>
      <c r="I65" s="1" t="str">
        <f>IFERROR(VLOOKUP(Tabla1[[#This Row],[Provincia Nacimiento]],Listas!$H$2:$I$53,2,FALSE),"")</f>
        <v/>
      </c>
    </row>
    <row r="66" spans="7:9" x14ac:dyDescent="0.25">
      <c r="G66" s="8"/>
      <c r="I66" s="1" t="str">
        <f>IFERROR(VLOOKUP(Tabla1[[#This Row],[Provincia Nacimiento]],Listas!$H$2:$I$53,2,FALSE),"")</f>
        <v/>
      </c>
    </row>
    <row r="67" spans="7:9" x14ac:dyDescent="0.25">
      <c r="G67" s="8"/>
      <c r="I67" s="1" t="str">
        <f>IFERROR(VLOOKUP(Tabla1[[#This Row],[Provincia Nacimiento]],Listas!$H$2:$I$53,2,FALSE),"")</f>
        <v/>
      </c>
    </row>
    <row r="68" spans="7:9" x14ac:dyDescent="0.25">
      <c r="G68" s="8"/>
      <c r="I68" s="1" t="str">
        <f>IFERROR(VLOOKUP(Tabla1[[#This Row],[Provincia Nacimiento]],Listas!$H$2:$I$53,2,FALSE),"")</f>
        <v/>
      </c>
    </row>
    <row r="69" spans="7:9" x14ac:dyDescent="0.25">
      <c r="G69" s="8"/>
      <c r="I69" s="1" t="str">
        <f>IFERROR(VLOOKUP(Tabla1[[#This Row],[Provincia Nacimiento]],Listas!$H$2:$I$53,2,FALSE),"")</f>
        <v/>
      </c>
    </row>
    <row r="70" spans="7:9" x14ac:dyDescent="0.25">
      <c r="G70" s="8"/>
      <c r="I70" s="1" t="str">
        <f>IFERROR(VLOOKUP(Tabla1[[#This Row],[Provincia Nacimiento]],Listas!$H$2:$I$53,2,FALSE),"")</f>
        <v/>
      </c>
    </row>
    <row r="71" spans="7:9" x14ac:dyDescent="0.25">
      <c r="G71" s="8"/>
      <c r="I71" s="1" t="str">
        <f>IFERROR(VLOOKUP(Tabla1[[#This Row],[Provincia Nacimiento]],Listas!$H$2:$I$53,2,FALSE),"")</f>
        <v/>
      </c>
    </row>
    <row r="72" spans="7:9" x14ac:dyDescent="0.25">
      <c r="G72" s="8"/>
      <c r="I72" s="1" t="str">
        <f>IFERROR(VLOOKUP(Tabla1[[#This Row],[Provincia Nacimiento]],Listas!$H$2:$I$53,2,FALSE),"")</f>
        <v/>
      </c>
    </row>
    <row r="73" spans="7:9" x14ac:dyDescent="0.25">
      <c r="G73" s="8"/>
      <c r="I73" s="1" t="str">
        <f>IFERROR(VLOOKUP(Tabla1[[#This Row],[Provincia Nacimiento]],Listas!$H$2:$I$53,2,FALSE),"")</f>
        <v/>
      </c>
    </row>
    <row r="74" spans="7:9" x14ac:dyDescent="0.25">
      <c r="G74" s="8"/>
      <c r="I74" s="1" t="str">
        <f>IFERROR(VLOOKUP(Tabla1[[#This Row],[Provincia Nacimiento]],Listas!$H$2:$I$53,2,FALSE),"")</f>
        <v/>
      </c>
    </row>
    <row r="75" spans="7:9" x14ac:dyDescent="0.25">
      <c r="G75" s="8"/>
      <c r="I75" s="1" t="str">
        <f>IFERROR(VLOOKUP(Tabla1[[#This Row],[Provincia Nacimiento]],Listas!$H$2:$I$53,2,FALSE),"")</f>
        <v/>
      </c>
    </row>
    <row r="76" spans="7:9" x14ac:dyDescent="0.25">
      <c r="G76" s="8"/>
      <c r="I76" s="1" t="str">
        <f>IFERROR(VLOOKUP(Tabla1[[#This Row],[Provincia Nacimiento]],Listas!$H$2:$I$53,2,FALSE),"")</f>
        <v/>
      </c>
    </row>
    <row r="77" spans="7:9" x14ac:dyDescent="0.25">
      <c r="G77" s="8"/>
      <c r="I77" s="1" t="str">
        <f>IFERROR(VLOOKUP(Tabla1[[#This Row],[Provincia Nacimiento]],Listas!$H$2:$I$53,2,FALSE),"")</f>
        <v/>
      </c>
    </row>
    <row r="78" spans="7:9" x14ac:dyDescent="0.25">
      <c r="G78" s="8"/>
      <c r="I78" s="1" t="str">
        <f>IFERROR(VLOOKUP(Tabla1[[#This Row],[Provincia Nacimiento]],Listas!$H$2:$I$53,2,FALSE),"")</f>
        <v/>
      </c>
    </row>
    <row r="79" spans="7:9" x14ac:dyDescent="0.25">
      <c r="G79" s="8"/>
      <c r="I79" s="1" t="str">
        <f>IFERROR(VLOOKUP(Tabla1[[#This Row],[Provincia Nacimiento]],Listas!$H$2:$I$53,2,FALSE),"")</f>
        <v/>
      </c>
    </row>
    <row r="80" spans="7:9" x14ac:dyDescent="0.25">
      <c r="G80" s="8"/>
      <c r="I80" s="1" t="str">
        <f>IFERROR(VLOOKUP(Tabla1[[#This Row],[Provincia Nacimiento]],Listas!$H$2:$I$53,2,FALSE),"")</f>
        <v/>
      </c>
    </row>
    <row r="81" spans="7:9" x14ac:dyDescent="0.25">
      <c r="G81" s="8"/>
      <c r="I81" s="1" t="str">
        <f>IFERROR(VLOOKUP(Tabla1[[#This Row],[Provincia Nacimiento]],Listas!$H$2:$I$53,2,FALSE),"")</f>
        <v/>
      </c>
    </row>
    <row r="82" spans="7:9" x14ac:dyDescent="0.25">
      <c r="G82" s="8"/>
      <c r="I82" s="1" t="str">
        <f>IFERROR(VLOOKUP(Tabla1[[#This Row],[Provincia Nacimiento]],Listas!$H$2:$I$53,2,FALSE),"")</f>
        <v/>
      </c>
    </row>
    <row r="83" spans="7:9" x14ac:dyDescent="0.25">
      <c r="G83" s="8"/>
      <c r="I83" s="1" t="str">
        <f>IFERROR(VLOOKUP(Tabla1[[#This Row],[Provincia Nacimiento]],Listas!$H$2:$I$53,2,FALSE),"")</f>
        <v/>
      </c>
    </row>
    <row r="84" spans="7:9" x14ac:dyDescent="0.25">
      <c r="G84" s="8"/>
      <c r="I84" s="1" t="str">
        <f>IFERROR(VLOOKUP(Tabla1[[#This Row],[Provincia Nacimiento]],Listas!$H$2:$I$53,2,FALSE),"")</f>
        <v/>
      </c>
    </row>
    <row r="85" spans="7:9" x14ac:dyDescent="0.25">
      <c r="G85" s="8"/>
      <c r="I85" s="1" t="str">
        <f>IFERROR(VLOOKUP(Tabla1[[#This Row],[Provincia Nacimiento]],Listas!$H$2:$I$53,2,FALSE),"")</f>
        <v/>
      </c>
    </row>
    <row r="86" spans="7:9" x14ac:dyDescent="0.25">
      <c r="G86" s="8"/>
      <c r="I86" s="1" t="str">
        <f>IFERROR(VLOOKUP(Tabla1[[#This Row],[Provincia Nacimiento]],Listas!$H$2:$I$53,2,FALSE),"")</f>
        <v/>
      </c>
    </row>
    <row r="87" spans="7:9" x14ac:dyDescent="0.25">
      <c r="G87" s="8"/>
      <c r="I87" s="1" t="str">
        <f>IFERROR(VLOOKUP(Tabla1[[#This Row],[Provincia Nacimiento]],Listas!$H$2:$I$53,2,FALSE),"")</f>
        <v/>
      </c>
    </row>
    <row r="88" spans="7:9" x14ac:dyDescent="0.25">
      <c r="G88" s="8"/>
      <c r="I88" s="1" t="str">
        <f>IFERROR(VLOOKUP(Tabla1[[#This Row],[Provincia Nacimiento]],Listas!$H$2:$I$53,2,FALSE),"")</f>
        <v/>
      </c>
    </row>
    <row r="89" spans="7:9" x14ac:dyDescent="0.25">
      <c r="G89" s="8"/>
      <c r="I89" s="1" t="str">
        <f>IFERROR(VLOOKUP(Tabla1[[#This Row],[Provincia Nacimiento]],Listas!$H$2:$I$53,2,FALSE),"")</f>
        <v/>
      </c>
    </row>
    <row r="90" spans="7:9" x14ac:dyDescent="0.25">
      <c r="G90" s="8"/>
      <c r="I90" s="1" t="str">
        <f>IFERROR(VLOOKUP(Tabla1[[#This Row],[Provincia Nacimiento]],Listas!$H$2:$I$53,2,FALSE),"")</f>
        <v/>
      </c>
    </row>
    <row r="91" spans="7:9" x14ac:dyDescent="0.25">
      <c r="G91" s="8"/>
      <c r="I91" s="1" t="str">
        <f>IFERROR(VLOOKUP(Tabla1[[#This Row],[Provincia Nacimiento]],Listas!$H$2:$I$53,2,FALSE),"")</f>
        <v/>
      </c>
    </row>
    <row r="92" spans="7:9" x14ac:dyDescent="0.25">
      <c r="G92" s="8"/>
      <c r="I92" s="1" t="str">
        <f>IFERROR(VLOOKUP(Tabla1[[#This Row],[Provincia Nacimiento]],Listas!$H$2:$I$53,2,FALSE),"")</f>
        <v/>
      </c>
    </row>
    <row r="93" spans="7:9" x14ac:dyDescent="0.25">
      <c r="G93" s="8"/>
      <c r="I93" s="1" t="str">
        <f>IFERROR(VLOOKUP(Tabla1[[#This Row],[Provincia Nacimiento]],Listas!$H$2:$I$53,2,FALSE),"")</f>
        <v/>
      </c>
    </row>
    <row r="94" spans="7:9" x14ac:dyDescent="0.25">
      <c r="G94" s="8"/>
      <c r="I94" s="1" t="str">
        <f>IFERROR(VLOOKUP(Tabla1[[#This Row],[Provincia Nacimiento]],Listas!$H$2:$I$53,2,FALSE),"")</f>
        <v/>
      </c>
    </row>
    <row r="95" spans="7:9" x14ac:dyDescent="0.25">
      <c r="G95" s="8"/>
      <c r="I95" s="1" t="str">
        <f>IFERROR(VLOOKUP(Tabla1[[#This Row],[Provincia Nacimiento]],Listas!$H$2:$I$53,2,FALSE),"")</f>
        <v/>
      </c>
    </row>
    <row r="96" spans="7:9" x14ac:dyDescent="0.25">
      <c r="G96" s="8"/>
      <c r="I96" s="1" t="str">
        <f>IFERROR(VLOOKUP(Tabla1[[#This Row],[Provincia Nacimiento]],Listas!$H$2:$I$53,2,FALSE),"")</f>
        <v/>
      </c>
    </row>
    <row r="97" spans="7:9" x14ac:dyDescent="0.25">
      <c r="G97" s="8"/>
      <c r="I97" s="1" t="str">
        <f>IFERROR(VLOOKUP(Tabla1[[#This Row],[Provincia Nacimiento]],Listas!$H$2:$I$53,2,FALSE),"")</f>
        <v/>
      </c>
    </row>
    <row r="98" spans="7:9" x14ac:dyDescent="0.25">
      <c r="G98" s="8"/>
      <c r="I98" s="1" t="str">
        <f>IFERROR(VLOOKUP(Tabla1[[#This Row],[Provincia Nacimiento]],Listas!$H$2:$I$53,2,FALSE),"")</f>
        <v/>
      </c>
    </row>
    <row r="99" spans="7:9" x14ac:dyDescent="0.25">
      <c r="G99" s="8"/>
      <c r="I99" s="1" t="str">
        <f>IFERROR(VLOOKUP(Tabla1[[#This Row],[Provincia Nacimiento]],Listas!$H$2:$I$53,2,FALSE),"")</f>
        <v/>
      </c>
    </row>
    <row r="100" spans="7:9" x14ac:dyDescent="0.25">
      <c r="G100" s="8"/>
      <c r="I100" s="1" t="str">
        <f>IFERROR(VLOOKUP(Tabla1[[#This Row],[Provincia Nacimiento]],Listas!$H$2:$I$53,2,FALSE),"")</f>
        <v/>
      </c>
    </row>
    <row r="101" spans="7:9" x14ac:dyDescent="0.25">
      <c r="G101" s="8"/>
      <c r="I101" s="1" t="str">
        <f>IFERROR(VLOOKUP(Tabla1[[#This Row],[Provincia Nacimiento]],Listas!$H$2:$I$53,2,FALSE),"")</f>
        <v/>
      </c>
    </row>
    <row r="102" spans="7:9" x14ac:dyDescent="0.25">
      <c r="G102" s="8"/>
      <c r="I102" s="1" t="str">
        <f>IFERROR(VLOOKUP(Tabla1[[#This Row],[Provincia Nacimiento]],Listas!$H$2:$I$53,2,FALSE),"")</f>
        <v/>
      </c>
    </row>
    <row r="103" spans="7:9" x14ac:dyDescent="0.25">
      <c r="G103" s="8"/>
      <c r="I103" s="1" t="str">
        <f>IFERROR(VLOOKUP(Tabla1[[#This Row],[Provincia Nacimiento]],Listas!$H$2:$I$53,2,FALSE),"")</f>
        <v/>
      </c>
    </row>
    <row r="104" spans="7:9" x14ac:dyDescent="0.25">
      <c r="G104" s="8"/>
      <c r="I104" s="1" t="str">
        <f>IFERROR(VLOOKUP(Tabla1[[#This Row],[Provincia Nacimiento]],Listas!$H$2:$I$53,2,FALSE),"")</f>
        <v/>
      </c>
    </row>
    <row r="105" spans="7:9" x14ac:dyDescent="0.25">
      <c r="G105" s="8"/>
      <c r="I105" s="1" t="str">
        <f>IFERROR(VLOOKUP(Tabla1[[#This Row],[Provincia Nacimiento]],Listas!$H$2:$I$53,2,FALSE),"")</f>
        <v/>
      </c>
    </row>
    <row r="106" spans="7:9" x14ac:dyDescent="0.25">
      <c r="G106" s="8"/>
      <c r="I106" s="1" t="str">
        <f>IFERROR(VLOOKUP(Tabla1[[#This Row],[Provincia Nacimiento]],Listas!$H$2:$I$53,2,FALSE),"")</f>
        <v/>
      </c>
    </row>
    <row r="107" spans="7:9" x14ac:dyDescent="0.25">
      <c r="G107" s="8"/>
      <c r="I107" s="1" t="str">
        <f>IFERROR(VLOOKUP(Tabla1[[#This Row],[Provincia Nacimiento]],Listas!$H$2:$I$53,2,FALSE),"")</f>
        <v/>
      </c>
    </row>
    <row r="108" spans="7:9" x14ac:dyDescent="0.25">
      <c r="G108" s="8"/>
      <c r="I108" s="1" t="str">
        <f>IFERROR(VLOOKUP(Tabla1[[#This Row],[Provincia Nacimiento]],Listas!$H$2:$I$53,2,FALSE),"")</f>
        <v/>
      </c>
    </row>
    <row r="109" spans="7:9" x14ac:dyDescent="0.25">
      <c r="G109" s="8"/>
      <c r="I109" s="1" t="str">
        <f>IFERROR(VLOOKUP(Tabla1[[#This Row],[Provincia Nacimiento]],Listas!$H$2:$I$53,2,FALSE),"")</f>
        <v/>
      </c>
    </row>
    <row r="110" spans="7:9" x14ac:dyDescent="0.25">
      <c r="G110" s="8"/>
      <c r="I110" s="1" t="str">
        <f>IFERROR(VLOOKUP(Tabla1[[#This Row],[Provincia Nacimiento]],Listas!$H$2:$I$53,2,FALSE),"")</f>
        <v/>
      </c>
    </row>
    <row r="111" spans="7:9" x14ac:dyDescent="0.25">
      <c r="G111" s="8"/>
      <c r="I111" s="1" t="str">
        <f>IFERROR(VLOOKUP(Tabla1[[#This Row],[Provincia Nacimiento]],Listas!$H$2:$I$53,2,FALSE),"")</f>
        <v/>
      </c>
    </row>
    <row r="112" spans="7:9" x14ac:dyDescent="0.25">
      <c r="G112" s="8"/>
      <c r="I112" s="1" t="str">
        <f>IFERROR(VLOOKUP(Tabla1[[#This Row],[Provincia Nacimiento]],Listas!$H$2:$I$53,2,FALSE),"")</f>
        <v/>
      </c>
    </row>
    <row r="113" spans="7:9" x14ac:dyDescent="0.25">
      <c r="G113" s="8"/>
      <c r="I113" s="1" t="str">
        <f>IFERROR(VLOOKUP(Tabla1[[#This Row],[Provincia Nacimiento]],Listas!$H$2:$I$53,2,FALSE),"")</f>
        <v/>
      </c>
    </row>
    <row r="114" spans="7:9" x14ac:dyDescent="0.25">
      <c r="G114" s="8"/>
      <c r="I114" s="1" t="str">
        <f>IFERROR(VLOOKUP(Tabla1[[#This Row],[Provincia Nacimiento]],Listas!$H$2:$I$53,2,FALSE),"")</f>
        <v/>
      </c>
    </row>
    <row r="115" spans="7:9" x14ac:dyDescent="0.25">
      <c r="G115" s="8"/>
      <c r="I115" s="1" t="str">
        <f>IFERROR(VLOOKUP(Tabla1[[#This Row],[Provincia Nacimiento]],Listas!$H$2:$I$53,2,FALSE),"")</f>
        <v/>
      </c>
    </row>
    <row r="116" spans="7:9" x14ac:dyDescent="0.25">
      <c r="G116" s="8"/>
      <c r="I116" s="1" t="str">
        <f>IFERROR(VLOOKUP(Tabla1[[#This Row],[Provincia Nacimiento]],Listas!$H$2:$I$53,2,FALSE),"")</f>
        <v/>
      </c>
    </row>
    <row r="117" spans="7:9" x14ac:dyDescent="0.25">
      <c r="G117" s="8"/>
      <c r="I117" s="1" t="str">
        <f>IFERROR(VLOOKUP(Tabla1[[#This Row],[Provincia Nacimiento]],Listas!$H$2:$I$53,2,FALSE),"")</f>
        <v/>
      </c>
    </row>
    <row r="118" spans="7:9" x14ac:dyDescent="0.25">
      <c r="G118" s="8"/>
      <c r="I118" s="1" t="str">
        <f>IFERROR(VLOOKUP(Tabla1[[#This Row],[Provincia Nacimiento]],Listas!$H$2:$I$53,2,FALSE),"")</f>
        <v/>
      </c>
    </row>
    <row r="119" spans="7:9" x14ac:dyDescent="0.25">
      <c r="G119" s="8"/>
      <c r="I119" s="1" t="str">
        <f>IFERROR(VLOOKUP(Tabla1[[#This Row],[Provincia Nacimiento]],Listas!$H$2:$I$53,2,FALSE),"")</f>
        <v/>
      </c>
    </row>
    <row r="120" spans="7:9" x14ac:dyDescent="0.25">
      <c r="G120" s="8"/>
      <c r="I120" s="1" t="str">
        <f>IFERROR(VLOOKUP(Tabla1[[#This Row],[Provincia Nacimiento]],Listas!$H$2:$I$53,2,FALSE),"")</f>
        <v/>
      </c>
    </row>
    <row r="121" spans="7:9" x14ac:dyDescent="0.25">
      <c r="G121" s="8"/>
      <c r="I121" s="1" t="str">
        <f>IFERROR(VLOOKUP(Tabla1[[#This Row],[Provincia Nacimiento]],Listas!$H$2:$I$53,2,FALSE),"")</f>
        <v/>
      </c>
    </row>
    <row r="122" spans="7:9" x14ac:dyDescent="0.25">
      <c r="G122" s="8"/>
      <c r="I122" s="1" t="str">
        <f>IFERROR(VLOOKUP(Tabla1[[#This Row],[Provincia Nacimiento]],Listas!$H$2:$I$53,2,FALSE),"")</f>
        <v/>
      </c>
    </row>
    <row r="123" spans="7:9" x14ac:dyDescent="0.25">
      <c r="G123" s="8"/>
      <c r="I123" s="1" t="str">
        <f>IFERROR(VLOOKUP(Tabla1[[#This Row],[Provincia Nacimiento]],Listas!$H$2:$I$53,2,FALSE),"")</f>
        <v/>
      </c>
    </row>
    <row r="124" spans="7:9" x14ac:dyDescent="0.25">
      <c r="G124" s="8"/>
      <c r="I124" s="1" t="str">
        <f>IFERROR(VLOOKUP(Tabla1[[#This Row],[Provincia Nacimiento]],Listas!$H$2:$I$53,2,FALSE),"")</f>
        <v/>
      </c>
    </row>
    <row r="125" spans="7:9" x14ac:dyDescent="0.25">
      <c r="G125" s="8"/>
      <c r="I125" s="1" t="str">
        <f>IFERROR(VLOOKUP(Tabla1[[#This Row],[Provincia Nacimiento]],Listas!$H$2:$I$53,2,FALSE),"")</f>
        <v/>
      </c>
    </row>
    <row r="126" spans="7:9" x14ac:dyDescent="0.25">
      <c r="G126" s="8"/>
      <c r="I126" s="1" t="str">
        <f>IFERROR(VLOOKUP(Tabla1[[#This Row],[Provincia Nacimiento]],Listas!$H$2:$I$53,2,FALSE),"")</f>
        <v/>
      </c>
    </row>
    <row r="127" spans="7:9" x14ac:dyDescent="0.25">
      <c r="G127" s="8"/>
      <c r="I127" s="1" t="str">
        <f>IFERROR(VLOOKUP(Tabla1[[#This Row],[Provincia Nacimiento]],Listas!$H$2:$I$53,2,FALSE),"")</f>
        <v/>
      </c>
    </row>
    <row r="128" spans="7:9" x14ac:dyDescent="0.25">
      <c r="G128" s="8"/>
      <c r="I128" s="1" t="str">
        <f>IFERROR(VLOOKUP(Tabla1[[#This Row],[Provincia Nacimiento]],Listas!$H$2:$I$53,2,FALSE),"")</f>
        <v/>
      </c>
    </row>
    <row r="129" spans="7:9" x14ac:dyDescent="0.25">
      <c r="G129" s="8"/>
      <c r="I129" s="1" t="str">
        <f>IFERROR(VLOOKUP(Tabla1[[#This Row],[Provincia Nacimiento]],Listas!$H$2:$I$53,2,FALSE),"")</f>
        <v/>
      </c>
    </row>
    <row r="130" spans="7:9" x14ac:dyDescent="0.25">
      <c r="G130" s="8"/>
      <c r="I130" s="1" t="str">
        <f>IFERROR(VLOOKUP(Tabla1[[#This Row],[Provincia Nacimiento]],Listas!$H$2:$I$53,2,FALSE),"")</f>
        <v/>
      </c>
    </row>
    <row r="131" spans="7:9" x14ac:dyDescent="0.25">
      <c r="G131" s="8"/>
      <c r="I131" s="1" t="str">
        <f>IFERROR(VLOOKUP(Tabla1[[#This Row],[Provincia Nacimiento]],Listas!$H$2:$I$53,2,FALSE),"")</f>
        <v/>
      </c>
    </row>
    <row r="132" spans="7:9" x14ac:dyDescent="0.25">
      <c r="G132" s="8"/>
      <c r="I132" s="1" t="str">
        <f>IFERROR(VLOOKUP(Tabla1[[#This Row],[Provincia Nacimiento]],Listas!$H$2:$I$53,2,FALSE),"")</f>
        <v/>
      </c>
    </row>
    <row r="133" spans="7:9" x14ac:dyDescent="0.25">
      <c r="G133" s="8"/>
      <c r="I133" s="1" t="str">
        <f>IFERROR(VLOOKUP(Tabla1[[#This Row],[Provincia Nacimiento]],Listas!$H$2:$I$53,2,FALSE),"")</f>
        <v/>
      </c>
    </row>
    <row r="134" spans="7:9" x14ac:dyDescent="0.25">
      <c r="G134" s="8"/>
      <c r="I134" s="1" t="str">
        <f>IFERROR(VLOOKUP(Tabla1[[#This Row],[Provincia Nacimiento]],Listas!$H$2:$I$53,2,FALSE),"")</f>
        <v/>
      </c>
    </row>
    <row r="135" spans="7:9" x14ac:dyDescent="0.25">
      <c r="G135" s="8"/>
      <c r="I135" s="1" t="str">
        <f>IFERROR(VLOOKUP(Tabla1[[#This Row],[Provincia Nacimiento]],Listas!$H$2:$I$53,2,FALSE),"")</f>
        <v/>
      </c>
    </row>
    <row r="136" spans="7:9" x14ac:dyDescent="0.25">
      <c r="G136" s="8"/>
      <c r="I136" s="1" t="str">
        <f>IFERROR(VLOOKUP(Tabla1[[#This Row],[Provincia Nacimiento]],Listas!$H$2:$I$53,2,FALSE),"")</f>
        <v/>
      </c>
    </row>
    <row r="137" spans="7:9" x14ac:dyDescent="0.25">
      <c r="G137" s="8"/>
      <c r="I137" s="1" t="str">
        <f>IFERROR(VLOOKUP(Tabla1[[#This Row],[Provincia Nacimiento]],Listas!$H$2:$I$53,2,FALSE),"")</f>
        <v/>
      </c>
    </row>
    <row r="138" spans="7:9" x14ac:dyDescent="0.25">
      <c r="G138" s="8"/>
      <c r="I138" s="1" t="str">
        <f>IFERROR(VLOOKUP(Tabla1[[#This Row],[Provincia Nacimiento]],Listas!$H$2:$I$53,2,FALSE),"")</f>
        <v/>
      </c>
    </row>
    <row r="139" spans="7:9" x14ac:dyDescent="0.25">
      <c r="G139" s="8"/>
      <c r="I139" s="1" t="str">
        <f>IFERROR(VLOOKUP(Tabla1[[#This Row],[Provincia Nacimiento]],Listas!$H$2:$I$53,2,FALSE),"")</f>
        <v/>
      </c>
    </row>
    <row r="140" spans="7:9" x14ac:dyDescent="0.25">
      <c r="G140" s="8"/>
      <c r="I140" s="1" t="str">
        <f>IFERROR(VLOOKUP(Tabla1[[#This Row],[Provincia Nacimiento]],Listas!$H$2:$I$53,2,FALSE),"")</f>
        <v/>
      </c>
    </row>
    <row r="141" spans="7:9" x14ac:dyDescent="0.25">
      <c r="G141" s="8"/>
      <c r="I141" s="1" t="str">
        <f>IFERROR(VLOOKUP(Tabla1[[#This Row],[Provincia Nacimiento]],Listas!$H$2:$I$53,2,FALSE),"")</f>
        <v/>
      </c>
    </row>
    <row r="142" spans="7:9" x14ac:dyDescent="0.25">
      <c r="G142" s="8"/>
      <c r="I142" s="1" t="str">
        <f>IFERROR(VLOOKUP(Tabla1[[#This Row],[Provincia Nacimiento]],Listas!$H$2:$I$53,2,FALSE),"")</f>
        <v/>
      </c>
    </row>
    <row r="143" spans="7:9" x14ac:dyDescent="0.25">
      <c r="G143" s="8"/>
      <c r="I143" s="1" t="str">
        <f>IFERROR(VLOOKUP(Tabla1[[#This Row],[Provincia Nacimiento]],Listas!$H$2:$I$53,2,FALSE),"")</f>
        <v/>
      </c>
    </row>
    <row r="144" spans="7:9" x14ac:dyDescent="0.25">
      <c r="G144" s="8"/>
      <c r="I144" s="1" t="str">
        <f>IFERROR(VLOOKUP(Tabla1[[#This Row],[Provincia Nacimiento]],Listas!$H$2:$I$53,2,FALSE),"")</f>
        <v/>
      </c>
    </row>
    <row r="145" spans="7:9" x14ac:dyDescent="0.25">
      <c r="G145" s="8"/>
      <c r="I145" s="1" t="str">
        <f>IFERROR(VLOOKUP(Tabla1[[#This Row],[Provincia Nacimiento]],Listas!$H$2:$I$53,2,FALSE),"")</f>
        <v/>
      </c>
    </row>
    <row r="146" spans="7:9" x14ac:dyDescent="0.25">
      <c r="G146" s="8"/>
      <c r="I146" s="1" t="str">
        <f>IFERROR(VLOOKUP(Tabla1[[#This Row],[Provincia Nacimiento]],Listas!$H$2:$I$53,2,FALSE),"")</f>
        <v/>
      </c>
    </row>
    <row r="147" spans="7:9" x14ac:dyDescent="0.25">
      <c r="G147" s="8"/>
      <c r="I147" s="1" t="str">
        <f>IFERROR(VLOOKUP(Tabla1[[#This Row],[Provincia Nacimiento]],Listas!$H$2:$I$53,2,FALSE),"")</f>
        <v/>
      </c>
    </row>
    <row r="148" spans="7:9" x14ac:dyDescent="0.25">
      <c r="G148" s="8"/>
      <c r="I148" s="1" t="str">
        <f>IFERROR(VLOOKUP(Tabla1[[#This Row],[Provincia Nacimiento]],Listas!$H$2:$I$53,2,FALSE),"")</f>
        <v/>
      </c>
    </row>
    <row r="149" spans="7:9" x14ac:dyDescent="0.25">
      <c r="G149" s="8"/>
      <c r="I149" s="1" t="str">
        <f>IFERROR(VLOOKUP(Tabla1[[#This Row],[Provincia Nacimiento]],Listas!$H$2:$I$53,2,FALSE),"")</f>
        <v/>
      </c>
    </row>
    <row r="150" spans="7:9" x14ac:dyDescent="0.25">
      <c r="G150" s="8"/>
      <c r="I150" s="1" t="str">
        <f>IFERROR(VLOOKUP(Tabla1[[#This Row],[Provincia Nacimiento]],Listas!$H$2:$I$53,2,FALSE),"")</f>
        <v/>
      </c>
    </row>
    <row r="151" spans="7:9" x14ac:dyDescent="0.25">
      <c r="G151" s="8"/>
      <c r="I151" s="1" t="str">
        <f>IFERROR(VLOOKUP(Tabla1[[#This Row],[Provincia Nacimiento]],Listas!$H$2:$I$53,2,FALSE),"")</f>
        <v/>
      </c>
    </row>
    <row r="152" spans="7:9" x14ac:dyDescent="0.25">
      <c r="G152" s="8"/>
      <c r="I152" s="1" t="str">
        <f>IFERROR(VLOOKUP(Tabla1[[#This Row],[Provincia Nacimiento]],Listas!$H$2:$I$53,2,FALSE),"")</f>
        <v/>
      </c>
    </row>
    <row r="153" spans="7:9" x14ac:dyDescent="0.25">
      <c r="G153" s="8"/>
      <c r="I153" s="1" t="str">
        <f>IFERROR(VLOOKUP(Tabla1[[#This Row],[Provincia Nacimiento]],Listas!$H$2:$I$53,2,FALSE),"")</f>
        <v/>
      </c>
    </row>
    <row r="154" spans="7:9" x14ac:dyDescent="0.25">
      <c r="G154" s="8"/>
      <c r="I154" s="1" t="str">
        <f>IFERROR(VLOOKUP(Tabla1[[#This Row],[Provincia Nacimiento]],Listas!$H$2:$I$53,2,FALSE),"")</f>
        <v/>
      </c>
    </row>
    <row r="155" spans="7:9" x14ac:dyDescent="0.25">
      <c r="G155" s="8"/>
      <c r="I155" s="1" t="str">
        <f>IFERROR(VLOOKUP(Tabla1[[#This Row],[Provincia Nacimiento]],Listas!$H$2:$I$53,2,FALSE),"")</f>
        <v/>
      </c>
    </row>
    <row r="156" spans="7:9" x14ac:dyDescent="0.25">
      <c r="G156" s="8"/>
      <c r="I156" s="1" t="str">
        <f>IFERROR(VLOOKUP(Tabla1[[#This Row],[Provincia Nacimiento]],Listas!$H$2:$I$53,2,FALSE),"")</f>
        <v/>
      </c>
    </row>
    <row r="157" spans="7:9" x14ac:dyDescent="0.25">
      <c r="G157" s="8"/>
      <c r="I157" s="1" t="str">
        <f>IFERROR(VLOOKUP(Tabla1[[#This Row],[Provincia Nacimiento]],Listas!$H$2:$I$53,2,FALSE),"")</f>
        <v/>
      </c>
    </row>
    <row r="158" spans="7:9" x14ac:dyDescent="0.25">
      <c r="G158" s="8"/>
      <c r="I158" s="1" t="str">
        <f>IFERROR(VLOOKUP(Tabla1[[#This Row],[Provincia Nacimiento]],Listas!$H$2:$I$53,2,FALSE),"")</f>
        <v/>
      </c>
    </row>
    <row r="159" spans="7:9" x14ac:dyDescent="0.25">
      <c r="G159" s="8"/>
      <c r="I159" s="1" t="str">
        <f>IFERROR(VLOOKUP(Tabla1[[#This Row],[Provincia Nacimiento]],Listas!$H$2:$I$53,2,FALSE),"")</f>
        <v/>
      </c>
    </row>
    <row r="160" spans="7:9" x14ac:dyDescent="0.25">
      <c r="G160" s="8"/>
      <c r="I160" s="1" t="str">
        <f>IFERROR(VLOOKUP(Tabla1[[#This Row],[Provincia Nacimiento]],Listas!$H$2:$I$53,2,FALSE),"")</f>
        <v/>
      </c>
    </row>
    <row r="161" spans="7:9" x14ac:dyDescent="0.25">
      <c r="G161" s="8"/>
      <c r="I161" s="1" t="str">
        <f>IFERROR(VLOOKUP(Tabla1[[#This Row],[Provincia Nacimiento]],Listas!$H$2:$I$53,2,FALSE),"")</f>
        <v/>
      </c>
    </row>
    <row r="162" spans="7:9" x14ac:dyDescent="0.25">
      <c r="G162" s="8"/>
      <c r="I162" s="1" t="str">
        <f>IFERROR(VLOOKUP(Tabla1[[#This Row],[Provincia Nacimiento]],Listas!$H$2:$I$53,2,FALSE),"")</f>
        <v/>
      </c>
    </row>
    <row r="163" spans="7:9" x14ac:dyDescent="0.25">
      <c r="G163" s="8"/>
      <c r="I163" s="1" t="str">
        <f>IFERROR(VLOOKUP(Tabla1[[#This Row],[Provincia Nacimiento]],Listas!$H$2:$I$53,2,FALSE),"")</f>
        <v/>
      </c>
    </row>
    <row r="164" spans="7:9" x14ac:dyDescent="0.25">
      <c r="G164" s="8"/>
      <c r="I164" s="1" t="str">
        <f>IFERROR(VLOOKUP(Tabla1[[#This Row],[Provincia Nacimiento]],Listas!$H$2:$I$53,2,FALSE),"")</f>
        <v/>
      </c>
    </row>
    <row r="165" spans="7:9" x14ac:dyDescent="0.25">
      <c r="G165" s="8"/>
      <c r="I165" s="1" t="str">
        <f>IFERROR(VLOOKUP(Tabla1[[#This Row],[Provincia Nacimiento]],Listas!$H$2:$I$53,2,FALSE),"")</f>
        <v/>
      </c>
    </row>
    <row r="166" spans="7:9" x14ac:dyDescent="0.25">
      <c r="G166" s="8"/>
      <c r="I166" s="1" t="str">
        <f>IFERROR(VLOOKUP(Tabla1[[#This Row],[Provincia Nacimiento]],Listas!$H$2:$I$53,2,FALSE),"")</f>
        <v/>
      </c>
    </row>
    <row r="167" spans="7:9" x14ac:dyDescent="0.25">
      <c r="G167" s="8"/>
      <c r="I167" s="1" t="str">
        <f>IFERROR(VLOOKUP(Tabla1[[#This Row],[Provincia Nacimiento]],Listas!$H$2:$I$53,2,FALSE),"")</f>
        <v/>
      </c>
    </row>
    <row r="168" spans="7:9" x14ac:dyDescent="0.25">
      <c r="G168" s="8"/>
      <c r="I168" s="1" t="str">
        <f>IFERROR(VLOOKUP(Tabla1[[#This Row],[Provincia Nacimiento]],Listas!$H$2:$I$53,2,FALSE),"")</f>
        <v/>
      </c>
    </row>
    <row r="169" spans="7:9" x14ac:dyDescent="0.25">
      <c r="G169" s="8"/>
      <c r="I169" s="1" t="str">
        <f>IFERROR(VLOOKUP(Tabla1[[#This Row],[Provincia Nacimiento]],Listas!$H$2:$I$53,2,FALSE),"")</f>
        <v/>
      </c>
    </row>
    <row r="170" spans="7:9" x14ac:dyDescent="0.25">
      <c r="G170" s="8"/>
      <c r="I170" s="1" t="str">
        <f>IFERROR(VLOOKUP(Tabla1[[#This Row],[Provincia Nacimiento]],Listas!$H$2:$I$53,2,FALSE),"")</f>
        <v/>
      </c>
    </row>
    <row r="171" spans="7:9" x14ac:dyDescent="0.25">
      <c r="G171" s="8"/>
      <c r="I171" s="1" t="str">
        <f>IFERROR(VLOOKUP(Tabla1[[#This Row],[Provincia Nacimiento]],Listas!$H$2:$I$53,2,FALSE),"")</f>
        <v/>
      </c>
    </row>
    <row r="172" spans="7:9" x14ac:dyDescent="0.25">
      <c r="G172" s="8"/>
      <c r="I172" s="1" t="str">
        <f>IFERROR(VLOOKUP(Tabla1[[#This Row],[Provincia Nacimiento]],Listas!$H$2:$I$53,2,FALSE),"")</f>
        <v/>
      </c>
    </row>
    <row r="173" spans="7:9" x14ac:dyDescent="0.25">
      <c r="G173" s="8"/>
      <c r="I173" s="1" t="str">
        <f>IFERROR(VLOOKUP(Tabla1[[#This Row],[Provincia Nacimiento]],Listas!$H$2:$I$53,2,FALSE),"")</f>
        <v/>
      </c>
    </row>
    <row r="174" spans="7:9" x14ac:dyDescent="0.25">
      <c r="G174" s="8"/>
      <c r="I174" s="1" t="str">
        <f>IFERROR(VLOOKUP(Tabla1[[#This Row],[Provincia Nacimiento]],Listas!$H$2:$I$53,2,FALSE),"")</f>
        <v/>
      </c>
    </row>
    <row r="175" spans="7:9" x14ac:dyDescent="0.25">
      <c r="G175" s="8"/>
      <c r="I175" s="1" t="str">
        <f>IFERROR(VLOOKUP(Tabla1[[#This Row],[Provincia Nacimiento]],Listas!$H$2:$I$53,2,FALSE),"")</f>
        <v/>
      </c>
    </row>
    <row r="176" spans="7:9" x14ac:dyDescent="0.25">
      <c r="G176" s="8"/>
      <c r="I176" s="1" t="str">
        <f>IFERROR(VLOOKUP(Tabla1[[#This Row],[Provincia Nacimiento]],Listas!$H$2:$I$53,2,FALSE),"")</f>
        <v/>
      </c>
    </row>
    <row r="177" spans="7:9" x14ac:dyDescent="0.25">
      <c r="G177" s="8"/>
      <c r="I177" s="1" t="str">
        <f>IFERROR(VLOOKUP(Tabla1[[#This Row],[Provincia Nacimiento]],Listas!$H$2:$I$53,2,FALSE),"")</f>
        <v/>
      </c>
    </row>
    <row r="178" spans="7:9" x14ac:dyDescent="0.25">
      <c r="G178" s="8"/>
      <c r="I178" s="1" t="str">
        <f>IFERROR(VLOOKUP(Tabla1[[#This Row],[Provincia Nacimiento]],Listas!$H$2:$I$53,2,FALSE),"")</f>
        <v/>
      </c>
    </row>
    <row r="179" spans="7:9" x14ac:dyDescent="0.25">
      <c r="G179" s="8"/>
      <c r="I179" s="1" t="str">
        <f>IFERROR(VLOOKUP(Tabla1[[#This Row],[Provincia Nacimiento]],Listas!$H$2:$I$53,2,FALSE),"")</f>
        <v/>
      </c>
    </row>
    <row r="180" spans="7:9" x14ac:dyDescent="0.25">
      <c r="G180" s="8"/>
      <c r="I180" s="1" t="str">
        <f>IFERROR(VLOOKUP(Tabla1[[#This Row],[Provincia Nacimiento]],Listas!$H$2:$I$53,2,FALSE),"")</f>
        <v/>
      </c>
    </row>
    <row r="181" spans="7:9" x14ac:dyDescent="0.25">
      <c r="G181" s="8"/>
      <c r="I181" s="1" t="str">
        <f>IFERROR(VLOOKUP(Tabla1[[#This Row],[Provincia Nacimiento]],Listas!$H$2:$I$53,2,FALSE),"")</f>
        <v/>
      </c>
    </row>
    <row r="182" spans="7:9" x14ac:dyDescent="0.25">
      <c r="G182" s="8"/>
      <c r="I182" s="1" t="str">
        <f>IFERROR(VLOOKUP(Tabla1[[#This Row],[Provincia Nacimiento]],Listas!$H$2:$I$53,2,FALSE),"")</f>
        <v/>
      </c>
    </row>
    <row r="183" spans="7:9" x14ac:dyDescent="0.25">
      <c r="G183" s="8"/>
      <c r="I183" s="1" t="str">
        <f>IFERROR(VLOOKUP(Tabla1[[#This Row],[Provincia Nacimiento]],Listas!$H$2:$I$53,2,FALSE),"")</f>
        <v/>
      </c>
    </row>
    <row r="184" spans="7:9" x14ac:dyDescent="0.25">
      <c r="G184" s="8"/>
      <c r="I184" s="1" t="str">
        <f>IFERROR(VLOOKUP(Tabla1[[#This Row],[Provincia Nacimiento]],Listas!$H$2:$I$53,2,FALSE),"")</f>
        <v/>
      </c>
    </row>
    <row r="185" spans="7:9" x14ac:dyDescent="0.25">
      <c r="G185" s="8"/>
      <c r="I185" s="1" t="str">
        <f>IFERROR(VLOOKUP(Tabla1[[#This Row],[Provincia Nacimiento]],Listas!$H$2:$I$53,2,FALSE),"")</f>
        <v/>
      </c>
    </row>
    <row r="186" spans="7:9" x14ac:dyDescent="0.25">
      <c r="G186" s="8"/>
      <c r="I186" s="1" t="str">
        <f>IFERROR(VLOOKUP(Tabla1[[#This Row],[Provincia Nacimiento]],Listas!$H$2:$I$53,2,FALSE),"")</f>
        <v/>
      </c>
    </row>
    <row r="187" spans="7:9" x14ac:dyDescent="0.25">
      <c r="G187" s="8"/>
      <c r="I187" s="1" t="str">
        <f>IFERROR(VLOOKUP(Tabla1[[#This Row],[Provincia Nacimiento]],Listas!$H$2:$I$53,2,FALSE),"")</f>
        <v/>
      </c>
    </row>
    <row r="188" spans="7:9" x14ac:dyDescent="0.25">
      <c r="G188" s="8"/>
      <c r="I188" s="1" t="str">
        <f>IFERROR(VLOOKUP(Tabla1[[#This Row],[Provincia Nacimiento]],Listas!$H$2:$I$53,2,FALSE),"")</f>
        <v/>
      </c>
    </row>
    <row r="189" spans="7:9" x14ac:dyDescent="0.25">
      <c r="G189" s="8"/>
      <c r="I189" s="1" t="str">
        <f>IFERROR(VLOOKUP(Tabla1[[#This Row],[Provincia Nacimiento]],Listas!$H$2:$I$53,2,FALSE),"")</f>
        <v/>
      </c>
    </row>
    <row r="190" spans="7:9" x14ac:dyDescent="0.25">
      <c r="G190" s="8"/>
      <c r="I190" s="1" t="str">
        <f>IFERROR(VLOOKUP(Tabla1[[#This Row],[Provincia Nacimiento]],Listas!$H$2:$I$53,2,FALSE),"")</f>
        <v/>
      </c>
    </row>
    <row r="191" spans="7:9" x14ac:dyDescent="0.25">
      <c r="G191" s="8"/>
      <c r="I191" s="1" t="str">
        <f>IFERROR(VLOOKUP(Tabla1[[#This Row],[Provincia Nacimiento]],Listas!$H$2:$I$53,2,FALSE),"")</f>
        <v/>
      </c>
    </row>
    <row r="192" spans="7:9" x14ac:dyDescent="0.25">
      <c r="G192" s="8"/>
      <c r="I192" s="1" t="str">
        <f>IFERROR(VLOOKUP(Tabla1[[#This Row],[Provincia Nacimiento]],Listas!$H$2:$I$53,2,FALSE),"")</f>
        <v/>
      </c>
    </row>
    <row r="193" spans="7:9" x14ac:dyDescent="0.25">
      <c r="G193" s="8"/>
      <c r="I193" s="1" t="str">
        <f>IFERROR(VLOOKUP(Tabla1[[#This Row],[Provincia Nacimiento]],Listas!$H$2:$I$53,2,FALSE),"")</f>
        <v/>
      </c>
    </row>
    <row r="194" spans="7:9" x14ac:dyDescent="0.25">
      <c r="G194" s="8"/>
      <c r="I194" s="1" t="str">
        <f>IFERROR(VLOOKUP(Tabla1[[#This Row],[Provincia Nacimiento]],Listas!$H$2:$I$53,2,FALSE),"")</f>
        <v/>
      </c>
    </row>
    <row r="195" spans="7:9" x14ac:dyDescent="0.25">
      <c r="G195" s="8"/>
      <c r="I195" s="1" t="str">
        <f>IFERROR(VLOOKUP(Tabla1[[#This Row],[Provincia Nacimiento]],Listas!$H$2:$I$53,2,FALSE),"")</f>
        <v/>
      </c>
    </row>
    <row r="196" spans="7:9" x14ac:dyDescent="0.25">
      <c r="G196" s="8"/>
      <c r="I196" s="1" t="str">
        <f>IFERROR(VLOOKUP(Tabla1[[#This Row],[Provincia Nacimiento]],Listas!$H$2:$I$53,2,FALSE),"")</f>
        <v/>
      </c>
    </row>
    <row r="197" spans="7:9" x14ac:dyDescent="0.25">
      <c r="G197" s="8"/>
      <c r="I197" s="1" t="str">
        <f>IFERROR(VLOOKUP(Tabla1[[#This Row],[Provincia Nacimiento]],Listas!$H$2:$I$53,2,FALSE),"")</f>
        <v/>
      </c>
    </row>
    <row r="198" spans="7:9" x14ac:dyDescent="0.25">
      <c r="G198" s="8"/>
      <c r="I198" s="1" t="str">
        <f>IFERROR(VLOOKUP(Tabla1[[#This Row],[Provincia Nacimiento]],Listas!$H$2:$I$53,2,FALSE),"")</f>
        <v/>
      </c>
    </row>
    <row r="199" spans="7:9" x14ac:dyDescent="0.25">
      <c r="G199" s="8"/>
      <c r="I199" s="1" t="str">
        <f>IFERROR(VLOOKUP(Tabla1[[#This Row],[Provincia Nacimiento]],Listas!$H$2:$I$53,2,FALSE),"")</f>
        <v/>
      </c>
    </row>
    <row r="200" spans="7:9" x14ac:dyDescent="0.25">
      <c r="G200" s="8"/>
      <c r="I200" s="1" t="str">
        <f>IFERROR(VLOOKUP(Tabla1[[#This Row],[Provincia Nacimiento]],Listas!$H$2:$I$53,2,FALSE),"")</f>
        <v/>
      </c>
    </row>
    <row r="201" spans="7:9" x14ac:dyDescent="0.25">
      <c r="G201" s="8"/>
      <c r="I201" s="1" t="str">
        <f>IFERROR(VLOOKUP(Tabla1[[#This Row],[Provincia Nacimiento]],Listas!$H$2:$I$53,2,FALSE),"")</f>
        <v/>
      </c>
    </row>
    <row r="202" spans="7:9" x14ac:dyDescent="0.25">
      <c r="G202" s="8"/>
      <c r="I202" s="1" t="str">
        <f>IFERROR(VLOOKUP(Tabla1[[#This Row],[Provincia Nacimiento]],Listas!$H$2:$I$53,2,FALSE),"")</f>
        <v/>
      </c>
    </row>
    <row r="203" spans="7:9" x14ac:dyDescent="0.25">
      <c r="G203" s="8"/>
      <c r="I203" s="1" t="str">
        <f>IFERROR(VLOOKUP(Tabla1[[#This Row],[Provincia Nacimiento]],Listas!$H$2:$I$53,2,FALSE),"")</f>
        <v/>
      </c>
    </row>
    <row r="204" spans="7:9" x14ac:dyDescent="0.25">
      <c r="G204" s="8"/>
      <c r="I204" s="1" t="str">
        <f>IFERROR(VLOOKUP(Tabla1[[#This Row],[Provincia Nacimiento]],Listas!$H$2:$I$53,2,FALSE),"")</f>
        <v/>
      </c>
    </row>
    <row r="205" spans="7:9" x14ac:dyDescent="0.25">
      <c r="G205" s="8"/>
      <c r="I205" s="1" t="str">
        <f>IFERROR(VLOOKUP(Tabla1[[#This Row],[Provincia Nacimiento]],Listas!$H$2:$I$53,2,FALSE),"")</f>
        <v/>
      </c>
    </row>
    <row r="206" spans="7:9" x14ac:dyDescent="0.25">
      <c r="G206" s="8"/>
      <c r="I206" s="1" t="str">
        <f>IFERROR(VLOOKUP(Tabla1[[#This Row],[Provincia Nacimiento]],Listas!$H$2:$I$53,2,FALSE),"")</f>
        <v/>
      </c>
    </row>
    <row r="207" spans="7:9" x14ac:dyDescent="0.25">
      <c r="G207" s="8"/>
      <c r="I207" s="1" t="str">
        <f>IFERROR(VLOOKUP(Tabla1[[#This Row],[Provincia Nacimiento]],Listas!$H$2:$I$53,2,FALSE),"")</f>
        <v/>
      </c>
    </row>
    <row r="208" spans="7:9" x14ac:dyDescent="0.25">
      <c r="G208" s="8"/>
      <c r="I208" s="1" t="str">
        <f>IFERROR(VLOOKUP(Tabla1[[#This Row],[Provincia Nacimiento]],Listas!$H$2:$I$53,2,FALSE),"")</f>
        <v/>
      </c>
    </row>
    <row r="209" spans="7:9" x14ac:dyDescent="0.25">
      <c r="G209" s="8"/>
      <c r="I209" s="1" t="str">
        <f>IFERROR(VLOOKUP(Tabla1[[#This Row],[Provincia Nacimiento]],Listas!$H$2:$I$53,2,FALSE),"")</f>
        <v/>
      </c>
    </row>
    <row r="210" spans="7:9" x14ac:dyDescent="0.25">
      <c r="G210" s="8"/>
      <c r="I210" s="1" t="str">
        <f>IFERROR(VLOOKUP(Tabla1[[#This Row],[Provincia Nacimiento]],Listas!$H$2:$I$53,2,FALSE),"")</f>
        <v/>
      </c>
    </row>
    <row r="211" spans="7:9" x14ac:dyDescent="0.25">
      <c r="G211" s="8"/>
      <c r="I211" s="1" t="str">
        <f>IFERROR(VLOOKUP(Tabla1[[#This Row],[Provincia Nacimiento]],Listas!$H$2:$I$53,2,FALSE),"")</f>
        <v/>
      </c>
    </row>
    <row r="212" spans="7:9" x14ac:dyDescent="0.25">
      <c r="G212" s="8"/>
      <c r="I212" s="1" t="str">
        <f>IFERROR(VLOOKUP(Tabla1[[#This Row],[Provincia Nacimiento]],Listas!$H$2:$I$53,2,FALSE),"")</f>
        <v/>
      </c>
    </row>
    <row r="213" spans="7:9" x14ac:dyDescent="0.25">
      <c r="G213" s="8"/>
      <c r="I213" s="1" t="str">
        <f>IFERROR(VLOOKUP(Tabla1[[#This Row],[Provincia Nacimiento]],Listas!$H$2:$I$53,2,FALSE),"")</f>
        <v/>
      </c>
    </row>
    <row r="214" spans="7:9" x14ac:dyDescent="0.25">
      <c r="G214" s="8"/>
      <c r="I214" s="1" t="str">
        <f>IFERROR(VLOOKUP(Tabla1[[#This Row],[Provincia Nacimiento]],Listas!$H$2:$I$53,2,FALSE),"")</f>
        <v/>
      </c>
    </row>
    <row r="215" spans="7:9" x14ac:dyDescent="0.25">
      <c r="G215" s="8"/>
      <c r="I215" s="1" t="str">
        <f>IFERROR(VLOOKUP(Tabla1[[#This Row],[Provincia Nacimiento]],Listas!$H$2:$I$53,2,FALSE),"")</f>
        <v/>
      </c>
    </row>
  </sheetData>
  <phoneticPr fontId="1" type="noConversion"/>
  <pageMargins left="0.7" right="0.7" top="0.75" bottom="0.75" header="0.3" footer="0.3"/>
  <pageSetup paperSize="9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A16C1B56-74D9-42AB-BBFC-777C1FB655BA}">
          <x14:formula1>
            <xm:f>Listas!$A$2:$A$3</xm:f>
          </x14:formula1>
          <xm:sqref>K20:K215</xm:sqref>
        </x14:dataValidation>
        <x14:dataValidation type="list" allowBlank="1" showInputMessage="1" showErrorMessage="1" xr:uid="{7A2CE532-24E4-453D-ADD1-9227AD222587}">
          <x14:formula1>
            <xm:f>Listas!$H$2:$H$53</xm:f>
          </x14:formula1>
          <xm:sqref>H20:H215</xm:sqref>
        </x14:dataValidation>
        <x14:dataValidation type="list" allowBlank="1" showInputMessage="1" showErrorMessage="1" xr:uid="{DD29E1CE-C348-4BD7-9313-EE27E485082A}">
          <x14:formula1>
            <xm:f>Listas!$E$2:$E$12</xm:f>
          </x14:formula1>
          <xm:sqref>L20:L215</xm:sqref>
        </x14:dataValidation>
        <x14:dataValidation type="list" allowBlank="1" showInputMessage="1" showErrorMessage="1" xr:uid="{1F9BAE40-C93C-48D1-9FFC-2F11987B5C5E}">
          <x14:formula1>
            <xm:f>Listas!$B$2:$B$3</xm:f>
          </x14:formula1>
          <xm:sqref>F192:F215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3A0FFF-1F1D-4E0C-85A4-389C594040BF}">
  <dimension ref="A1:H16"/>
  <sheetViews>
    <sheetView workbookViewId="0">
      <selection activeCell="F1" sqref="F1"/>
    </sheetView>
  </sheetViews>
  <sheetFormatPr baseColWidth="10" defaultRowHeight="15" x14ac:dyDescent="0.25"/>
  <cols>
    <col min="1" max="1" width="21.140625" customWidth="1"/>
    <col min="2" max="4" width="32.5703125" customWidth="1"/>
    <col min="5" max="5" width="63.28515625" customWidth="1"/>
    <col min="6" max="6" width="19.85546875" customWidth="1"/>
    <col min="7" max="7" width="11.85546875" customWidth="1"/>
    <col min="9" max="9" width="18.7109375" bestFit="1" customWidth="1"/>
    <col min="10" max="10" width="21.7109375" customWidth="1"/>
  </cols>
  <sheetData>
    <row r="1" spans="1:8" ht="18.75" x14ac:dyDescent="0.3">
      <c r="A1" s="6" t="s">
        <v>337</v>
      </c>
    </row>
    <row r="2" spans="1:8" ht="18.75" x14ac:dyDescent="0.3">
      <c r="A2" s="6" t="s">
        <v>324</v>
      </c>
    </row>
    <row r="4" spans="1:8" x14ac:dyDescent="0.25">
      <c r="A4" s="3" t="s">
        <v>320</v>
      </c>
      <c r="B4" s="5" t="str">
        <f>Objetivos!B4</f>
        <v>Región de Murcia</v>
      </c>
    </row>
    <row r="5" spans="1:8" x14ac:dyDescent="0.25">
      <c r="A5" s="3" t="s">
        <v>181</v>
      </c>
      <c r="B5" s="5" t="str">
        <f>Objetivos!B5</f>
        <v>Tecnificación Deportiva "Infanta Cristina"</v>
      </c>
    </row>
    <row r="6" spans="1:8" x14ac:dyDescent="0.25">
      <c r="A6" s="3" t="s">
        <v>328</v>
      </c>
      <c r="B6" s="5" t="str">
        <f>Objetivos!B6</f>
        <v>Región de Murcia Deportes SAU</v>
      </c>
    </row>
    <row r="7" spans="1:8" x14ac:dyDescent="0.25">
      <c r="A7" s="3" t="s">
        <v>182</v>
      </c>
      <c r="B7" s="5">
        <f>Objetivos!B7</f>
        <v>0</v>
      </c>
    </row>
    <row r="8" spans="1:8" x14ac:dyDescent="0.25">
      <c r="A8" s="3" t="s">
        <v>183</v>
      </c>
      <c r="B8" s="5">
        <f>Objetivos!B8</f>
        <v>0</v>
      </c>
    </row>
    <row r="9" spans="1:8" x14ac:dyDescent="0.25">
      <c r="A9" s="3" t="s">
        <v>184</v>
      </c>
      <c r="B9" s="5">
        <f>Objetivos!B9</f>
        <v>0</v>
      </c>
    </row>
    <row r="11" spans="1:8" x14ac:dyDescent="0.25">
      <c r="A11" s="3" t="s">
        <v>319</v>
      </c>
    </row>
    <row r="12" spans="1:8" x14ac:dyDescent="0.25">
      <c r="A12" s="1" t="s">
        <v>329</v>
      </c>
    </row>
    <row r="13" spans="1:8" x14ac:dyDescent="0.25">
      <c r="A13" s="1" t="s">
        <v>179</v>
      </c>
    </row>
    <row r="14" spans="1:8" x14ac:dyDescent="0.25">
      <c r="A14" t="s">
        <v>18</v>
      </c>
    </row>
    <row r="15" spans="1:8" x14ac:dyDescent="0.25">
      <c r="E15" s="1"/>
      <c r="F15" s="1"/>
    </row>
    <row r="16" spans="1:8" x14ac:dyDescent="0.25">
      <c r="A16" s="2" t="s">
        <v>25</v>
      </c>
      <c r="B16" s="2" t="s">
        <v>5</v>
      </c>
      <c r="C16" s="2" t="s">
        <v>6</v>
      </c>
      <c r="D16" s="2" t="s">
        <v>7</v>
      </c>
      <c r="E16" s="2" t="s">
        <v>27</v>
      </c>
      <c r="F16" s="2" t="s">
        <v>28</v>
      </c>
      <c r="G16" s="2" t="s">
        <v>32</v>
      </c>
      <c r="H16" s="2" t="s">
        <v>22</v>
      </c>
    </row>
  </sheetData>
  <pageMargins left="0.7" right="0.7" top="0.75" bottom="0.75" header="0.3" footer="0.3"/>
  <pageSetup paperSize="9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263953B-250B-43A9-9329-578BAE51354E}">
          <x14:formula1>
            <xm:f>Listas!$E$3:$E$12</xm:f>
          </x14:formula1>
          <xm:sqref>F17:F66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ADAF8-D3E6-49ED-A163-6E18FEDA5016}">
  <dimension ref="A1:K18"/>
  <sheetViews>
    <sheetView workbookViewId="0">
      <pane ySplit="18" topLeftCell="A19" activePane="bottomLeft" state="frozen"/>
      <selection pane="bottomLeft" activeCell="G1" sqref="G1"/>
    </sheetView>
  </sheetViews>
  <sheetFormatPr baseColWidth="10" defaultColWidth="10.7109375" defaultRowHeight="15" x14ac:dyDescent="0.25"/>
  <cols>
    <col min="1" max="1" width="25.140625" style="1" customWidth="1"/>
    <col min="2" max="3" width="27.5703125" style="1" customWidth="1"/>
    <col min="4" max="4" width="31.7109375" style="1" customWidth="1"/>
    <col min="5" max="5" width="10.7109375" style="1"/>
    <col min="6" max="11" width="38.7109375" style="1" customWidth="1"/>
    <col min="12" max="16384" width="10.7109375" style="1"/>
  </cols>
  <sheetData>
    <row r="1" spans="1:2" ht="18.75" x14ac:dyDescent="0.3">
      <c r="A1" s="6" t="s">
        <v>337</v>
      </c>
      <c r="B1"/>
    </row>
    <row r="2" spans="1:2" ht="18.75" x14ac:dyDescent="0.3">
      <c r="A2" s="6" t="s">
        <v>325</v>
      </c>
      <c r="B2"/>
    </row>
    <row r="3" spans="1:2" x14ac:dyDescent="0.25">
      <c r="A3"/>
      <c r="B3"/>
    </row>
    <row r="4" spans="1:2" x14ac:dyDescent="0.25">
      <c r="A4" s="3" t="s">
        <v>320</v>
      </c>
      <c r="B4" s="5" t="str">
        <f>Objetivos!B4</f>
        <v>Región de Murcia</v>
      </c>
    </row>
    <row r="5" spans="1:2" x14ac:dyDescent="0.25">
      <c r="A5" s="3" t="s">
        <v>181</v>
      </c>
      <c r="B5" s="5" t="str">
        <f>Objetivos!B5</f>
        <v>Tecnificación Deportiva "Infanta Cristina"</v>
      </c>
    </row>
    <row r="6" spans="1:2" x14ac:dyDescent="0.25">
      <c r="A6" s="3" t="s">
        <v>328</v>
      </c>
      <c r="B6" s="5" t="str">
        <f>Objetivos!B6</f>
        <v>Región de Murcia Deportes SAU</v>
      </c>
    </row>
    <row r="7" spans="1:2" x14ac:dyDescent="0.25">
      <c r="A7" s="3" t="s">
        <v>182</v>
      </c>
      <c r="B7" s="5">
        <f>Objetivos!B7</f>
        <v>0</v>
      </c>
    </row>
    <row r="8" spans="1:2" x14ac:dyDescent="0.25">
      <c r="A8" s="3" t="s">
        <v>183</v>
      </c>
      <c r="B8" s="5">
        <f>Objetivos!B8</f>
        <v>0</v>
      </c>
    </row>
    <row r="9" spans="1:2" x14ac:dyDescent="0.25">
      <c r="A9" s="3" t="s">
        <v>184</v>
      </c>
      <c r="B9" s="5">
        <f>Objetivos!B9</f>
        <v>0</v>
      </c>
    </row>
    <row r="10" spans="1:2" x14ac:dyDescent="0.25">
      <c r="A10"/>
      <c r="B10"/>
    </row>
    <row r="11" spans="1:2" x14ac:dyDescent="0.25">
      <c r="A11" s="3" t="s">
        <v>319</v>
      </c>
      <c r="B11"/>
    </row>
    <row r="12" spans="1:2" x14ac:dyDescent="0.25">
      <c r="A12" s="1" t="s">
        <v>329</v>
      </c>
    </row>
    <row r="13" spans="1:2" x14ac:dyDescent="0.25">
      <c r="A13" s="1" t="s">
        <v>336</v>
      </c>
    </row>
    <row r="14" spans="1:2" x14ac:dyDescent="0.25">
      <c r="A14" s="1" t="s">
        <v>15</v>
      </c>
    </row>
    <row r="15" spans="1:2" x14ac:dyDescent="0.25">
      <c r="A15" t="s">
        <v>18</v>
      </c>
    </row>
    <row r="16" spans="1:2" x14ac:dyDescent="0.25">
      <c r="A16" s="1" t="s">
        <v>318</v>
      </c>
    </row>
    <row r="18" spans="1:11" x14ac:dyDescent="0.25">
      <c r="A18" s="1" t="s">
        <v>0</v>
      </c>
      <c r="B18" s="1" t="s">
        <v>5</v>
      </c>
      <c r="C18" s="1" t="s">
        <v>6</v>
      </c>
      <c r="D18" s="1" t="s">
        <v>7</v>
      </c>
      <c r="E18" s="1" t="s">
        <v>8</v>
      </c>
      <c r="F18" s="1" t="s">
        <v>12</v>
      </c>
      <c r="G18" s="1" t="s">
        <v>13</v>
      </c>
      <c r="H18" s="1" t="s">
        <v>317</v>
      </c>
      <c r="I18" s="1" t="s">
        <v>14</v>
      </c>
      <c r="J18" s="1" t="s">
        <v>327</v>
      </c>
      <c r="K18" s="1" t="s">
        <v>333</v>
      </c>
    </row>
  </sheetData>
  <pageMargins left="0.7" right="0.7" top="0.75" bottom="0.75" header="0.3" footer="0.3"/>
  <pageSetup paperSize="9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6ED72175-F291-420C-98DC-87F448E742BF}">
          <x14:formula1>
            <xm:f>Listas!$B$2:$B$3</xm:f>
          </x14:formula1>
          <xm:sqref>E19:E64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92F2031D37D2F4E90185CDDFD1D86B1" ma:contentTypeVersion="12" ma:contentTypeDescription="Crear nuevo documento." ma:contentTypeScope="" ma:versionID="c7ff36a6c0432a4524bdc090e491bb26">
  <xsd:schema xmlns:xsd="http://www.w3.org/2001/XMLSchema" xmlns:xs="http://www.w3.org/2001/XMLSchema" xmlns:p="http://schemas.microsoft.com/office/2006/metadata/properties" xmlns:ns2="86a86450-842f-4b43-bc92-ecdc33c93c19" xmlns:ns3="10779efe-a97c-4894-a22c-1fb17786b629" targetNamespace="http://schemas.microsoft.com/office/2006/metadata/properties" ma:root="true" ma:fieldsID="b48da7faf04fba7025fe32ca8863efbc" ns2:_="" ns3:_="">
    <xsd:import namespace="86a86450-842f-4b43-bc92-ecdc33c93c19"/>
    <xsd:import namespace="10779efe-a97c-4894-a22c-1fb17786b62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a86450-842f-4b43-bc92-ecdc33c93c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b6b9b444-1e45-4268-b8b7-af71215058d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779efe-a97c-4894-a22c-1fb17786b62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3ba1716-04d6-4b70-b621-6ecf96424089}" ma:internalName="TaxCatchAll" ma:showField="CatchAllData" ma:web="10779efe-a97c-4894-a22c-1fb17786b62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6a86450-842f-4b43-bc92-ecdc33c93c19">
      <Terms xmlns="http://schemas.microsoft.com/office/infopath/2007/PartnerControls"/>
    </lcf76f155ced4ddcb4097134ff3c332f>
    <TaxCatchAll xmlns="10779efe-a97c-4894-a22c-1fb17786b629" xsi:nil="true"/>
  </documentManagement>
</p:properties>
</file>

<file path=customXml/itemProps1.xml><?xml version="1.0" encoding="utf-8"?>
<ds:datastoreItem xmlns:ds="http://schemas.openxmlformats.org/officeDocument/2006/customXml" ds:itemID="{00606A60-243E-4E4F-BA4B-A26C1A1D498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EF04D13-54E0-484E-9978-1F0EF5C927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a86450-842f-4b43-bc92-ecdc33c93c19"/>
    <ds:schemaRef ds:uri="10779efe-a97c-4894-a22c-1fb17786b62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280EDC3-9F7B-427C-9772-F046B01317E9}">
  <ds:schemaRefs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elements/1.1/"/>
    <ds:schemaRef ds:uri="http://purl.org/dc/terms/"/>
    <ds:schemaRef ds:uri="http://purl.org/dc/dcmitype/"/>
    <ds:schemaRef ds:uri="http://schemas.microsoft.com/office/2006/documentManagement/types"/>
    <ds:schemaRef ds:uri="http://schemas.microsoft.com/office/infopath/2007/PartnerControls"/>
    <ds:schemaRef ds:uri="10779efe-a97c-4894-a22c-1fb17786b629"/>
    <ds:schemaRef ds:uri="86a86450-842f-4b43-bc92-ecdc33c93c1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Listas</vt:lpstr>
      <vt:lpstr>Objetivos</vt:lpstr>
      <vt:lpstr>Actividades</vt:lpstr>
      <vt:lpstr>Deportistas</vt:lpstr>
      <vt:lpstr>Resultados</vt:lpstr>
      <vt:lpstr>Tecnicos y otros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2025-05-21T08:10:44Z</dcterms:created>
  <dcterms:modified xsi:type="dcterms:W3CDTF">2026-04-17T10:14:12Z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0x010100292F2031D37D2F4E90185CDDFD1D86B1</vt:lpwstr>
  </property>
</Properties>
</file>